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macbook/Documents/365JP/365JP Fitness Challenge/Tulemused arhiiv/"/>
    </mc:Choice>
  </mc:AlternateContent>
  <xr:revisionPtr revIDLastSave="0" documentId="13_ncr:1_{CF9EDCFE-85D8-3247-AE7C-12BD98158970}" xr6:coauthVersionLast="47" xr6:coauthVersionMax="47" xr10:uidLastSave="{00000000-0000-0000-0000-000000000000}"/>
  <bookViews>
    <workbookView xWindow="520" yWindow="500" windowWidth="27260" windowHeight="15020" xr2:uid="{44ECE51D-80FE-4985-8356-78BEF7D1DD19}"/>
  </bookViews>
  <sheets>
    <sheet name="MEN COUPLES GOLD" sheetId="9" r:id="rId1"/>
    <sheet name="INDIVIDUAL MEN GOLD" sheetId="10" r:id="rId2"/>
    <sheet name="INDIVIDUAL WOMEN GOLD" sheetId="1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12" l="1"/>
  <c r="K14" i="12" s="1"/>
  <c r="J13" i="12"/>
  <c r="K13" i="12" s="1"/>
  <c r="J11" i="12"/>
  <c r="K11" i="12" s="1"/>
  <c r="J10" i="12"/>
  <c r="K10" i="12" s="1"/>
  <c r="J12" i="12"/>
  <c r="K12" i="12" s="1"/>
  <c r="J14" i="10"/>
  <c r="K14" i="10" s="1"/>
  <c r="J12" i="10"/>
  <c r="K12" i="10" s="1"/>
  <c r="J11" i="10"/>
  <c r="K11" i="10" s="1"/>
  <c r="J10" i="10"/>
  <c r="K10" i="10" s="1"/>
  <c r="J13" i="10"/>
  <c r="K13" i="10" s="1"/>
  <c r="J16" i="9"/>
  <c r="K16" i="9" s="1"/>
  <c r="J15" i="9"/>
  <c r="K15" i="9" s="1"/>
  <c r="J13" i="9"/>
  <c r="K13" i="9" s="1"/>
  <c r="J14" i="9"/>
  <c r="K14" i="9" s="1"/>
  <c r="J12" i="9"/>
  <c r="K12" i="9" s="1"/>
  <c r="J10" i="9"/>
  <c r="K10" i="9" s="1"/>
  <c r="J11" i="9"/>
  <c r="K11" i="9" s="1"/>
</calcChain>
</file>

<file path=xl/sharedStrings.xml><?xml version="1.0" encoding="utf-8"?>
<sst xmlns="http://schemas.openxmlformats.org/spreadsheetml/2006/main" count="90" uniqueCount="40">
  <si>
    <t>COUNTRY</t>
  </si>
  <si>
    <t>FITNESS CHALLENGE</t>
  </si>
  <si>
    <t>EST</t>
  </si>
  <si>
    <t>Lõuatõmme</t>
  </si>
  <si>
    <t>Kastile hüpped</t>
  </si>
  <si>
    <t>Rööbaspuud</t>
  </si>
  <si>
    <t>Väljaasted kangiga</t>
  </si>
  <si>
    <t>Kõhulihased</t>
  </si>
  <si>
    <t>Koht</t>
  </si>
  <si>
    <t>Kosmonaut + Õlasurumine</t>
  </si>
  <si>
    <t>Summa</t>
  </si>
  <si>
    <t>Keskmine</t>
  </si>
  <si>
    <t>4 KOHT</t>
  </si>
  <si>
    <t>5 KOHT</t>
  </si>
  <si>
    <t>6 KOHT</t>
  </si>
  <si>
    <t>7 KOHT</t>
  </si>
  <si>
    <t>NIMI</t>
  </si>
  <si>
    <t>PRONKSMEDAL</t>
  </si>
  <si>
    <t>HÕBEMEDAL</t>
  </si>
  <si>
    <t>KULDMEDAL</t>
  </si>
  <si>
    <t>KULDTASE</t>
  </si>
  <si>
    <t>MEESTE PAARISVÕISTLUS</t>
  </si>
  <si>
    <t>Silver Teder ja Fred Vunk</t>
  </si>
  <si>
    <t>Vahur Veskioja ja Karel Kaljuste</t>
  </si>
  <si>
    <t>Sander Kaur ja Tarmo Hõbe</t>
  </si>
  <si>
    <t>PÄRNUMAA AVATUD MEISTRIVÕISTLUSED</t>
  </si>
  <si>
    <t>MEESTE INDIVIDUAAL</t>
  </si>
  <si>
    <t>NAISTE INDIVIDUAAL</t>
  </si>
  <si>
    <t>Raul Stein</t>
  </si>
  <si>
    <t>Jan Cerny</t>
  </si>
  <si>
    <t>Karel-Ken Kooskora</t>
  </si>
  <si>
    <t>Carolin Vaiksalu</t>
  </si>
  <si>
    <t>Gerlyn Mäepea</t>
  </si>
  <si>
    <t>Riina Kivikoski</t>
  </si>
  <si>
    <t>FIN</t>
  </si>
  <si>
    <t>CZ</t>
  </si>
  <si>
    <t>Miko Lilleorg ja Priit Meier</t>
  </si>
  <si>
    <t>René Laane ja Margo Kuiv</t>
  </si>
  <si>
    <t>Nr.</t>
  </si>
  <si>
    <t>KEVAD BATTLES 27.05.2023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</si>
</sst>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Eurostile"/>
    </font>
    <font>
      <b/>
      <sz val="12"/>
      <color theme="1"/>
      <name val="Eurostile"/>
    </font>
    <font>
      <sz val="12"/>
      <color theme="1"/>
      <name val="Eurostile"/>
    </font>
    <font>
      <i/>
      <sz val="12"/>
      <color theme="1"/>
      <name val="Eurostile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9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right" vertical="center"/>
    </xf>
    <xf numFmtId="2" fontId="12" fillId="0" borderId="0" xfId="0" applyNumberFormat="1" applyFont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2" fontId="10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7" borderId="7" xfId="0" applyFont="1" applyFill="1" applyBorder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2" fontId="10" fillId="7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/>
    </xf>
    <xf numFmtId="2" fontId="12" fillId="0" borderId="7" xfId="0" applyNumberFormat="1" applyFont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</cellXfs>
  <cellStyles count="1">
    <cellStyle name="Normal" xfId="0" builtinId="0"/>
  </cellStyles>
  <dxfs count="45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447674</xdr:colOff>
      <xdr:row>0</xdr:row>
      <xdr:rowOff>142874</xdr:rowOff>
    </xdr:from>
    <xdr:to>
      <xdr:col>0</xdr:col>
      <xdr:colOff>1772244</xdr:colOff>
      <xdr:row>4</xdr:row>
      <xdr:rowOff>207179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D71571A-9E60-4FC5-BC45-62A910A06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142874"/>
          <a:ext cx="1324570" cy="940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447674</xdr:colOff>
      <xdr:row>0</xdr:row>
      <xdr:rowOff>142874</xdr:rowOff>
    </xdr:from>
    <xdr:to>
      <xdr:col>0</xdr:col>
      <xdr:colOff>1772244</xdr:colOff>
      <xdr:row>4</xdr:row>
      <xdr:rowOff>207179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C2C469F-5D0A-47F1-A841-620824D25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142874"/>
          <a:ext cx="1324570" cy="9406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447674</xdr:colOff>
      <xdr:row>0</xdr:row>
      <xdr:rowOff>142874</xdr:rowOff>
    </xdr:from>
    <xdr:to>
      <xdr:col>0</xdr:col>
      <xdr:colOff>1772244</xdr:colOff>
      <xdr:row>4</xdr:row>
      <xdr:rowOff>207179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B07DEB8-0DE3-47CD-95AD-B4A46CF9A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142874"/>
          <a:ext cx="1324570" cy="9406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89D7D65-3752-41D2-8B17-7FC277E11BF3}" name="Gold5" displayName="Gold5" ref="A9:K16" totalsRowShown="0" headerRowDxfId="44" dataDxfId="42" headerRowBorderDxfId="43" tableBorderDxfId="41">
  <autoFilter ref="A9:K16" xr:uid="{8FFAABD4-0962-4A16-BA36-C6F76BABF08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sortState xmlns:xlrd2="http://schemas.microsoft.com/office/spreadsheetml/2017/richdata2" ref="A10:K16">
    <sortCondition descending="1" ref="J9:J16"/>
  </sortState>
  <tableColumns count="11">
    <tableColumn id="1" xr3:uid="{25A0F79F-FEF7-4E09-8218-CB6FCD94866E}" name="NIMI" dataDxfId="40"/>
    <tableColumn id="2" xr3:uid="{89A5B609-2E01-4DB1-9A25-BA62641A310F}" name="Nr." dataDxfId="39"/>
    <tableColumn id="3" xr3:uid="{B1E2A471-8C40-4425-B023-5235FD6C336F}" name="COUNTRY" dataDxfId="38"/>
    <tableColumn id="4" xr3:uid="{F1742C34-4FD1-40D2-9BC1-877D2E78AE65}" name="Lõuatõmme" dataDxfId="37"/>
    <tableColumn id="5" xr3:uid="{E245FA19-5F95-45EB-B428-CEF2E80AF79A}" name="Kastile hüpped" dataDxfId="36"/>
    <tableColumn id="6" xr3:uid="{D83B3900-CBFB-4AFE-957B-99B0ED5285E3}" name="Rööbaspuud" dataDxfId="35"/>
    <tableColumn id="7" xr3:uid="{926E127E-1A6F-4F61-BC65-49A2CCFE3203}" name="Väljaasted kangiga" dataDxfId="34"/>
    <tableColumn id="8" xr3:uid="{76752C8C-1F42-4260-8846-96F73B803B47}" name="Kõhulihased" dataDxfId="33"/>
    <tableColumn id="9" xr3:uid="{D43E277C-2262-48C7-9A82-02C7756945C8}" name="Kosmonaut + Õlasurumine" dataDxfId="32"/>
    <tableColumn id="10" xr3:uid="{9D526CBA-EF57-4F6C-97A6-BEDE50A3E561}" name="Summa" dataDxfId="31">
      <calculatedColumnFormula>SUM(D10+E10+F10+G10+H10+I10)</calculatedColumnFormula>
    </tableColumn>
    <tableColumn id="11" xr3:uid="{A5F74A61-D101-4FC3-824F-B40C265F17C9}" name="Keskmine" dataDxfId="30">
      <calculatedColumnFormula>J10/6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DA5AC41-A551-4952-93EF-30D98C23F02E}" name="Gold57" displayName="Gold57" ref="A9:K14" totalsRowShown="0" headerRowDxfId="29" dataDxfId="27" headerRowBorderDxfId="28" tableBorderDxfId="26">
  <autoFilter ref="A9:K14" xr:uid="{8FFAABD4-0962-4A16-BA36-C6F76BABF08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sortState xmlns:xlrd2="http://schemas.microsoft.com/office/spreadsheetml/2017/richdata2" ref="A10:K14">
    <sortCondition descending="1" ref="J9:J14"/>
  </sortState>
  <tableColumns count="11">
    <tableColumn id="1" xr3:uid="{C96DDF67-3602-47AE-BA2B-DE7CE07947B8}" name="NIMI" dataDxfId="25"/>
    <tableColumn id="2" xr3:uid="{A7734A0C-593A-491F-8571-1B5F10B200E7}" name="Nr." dataDxfId="24"/>
    <tableColumn id="3" xr3:uid="{D75B62D0-B83B-4250-8D54-779DBB0B0600}" name="COUNTRY" dataDxfId="23"/>
    <tableColumn id="4" xr3:uid="{549DF0A0-F3DD-479E-8813-19157CA67B83}" name="Lõuatõmme" dataDxfId="22"/>
    <tableColumn id="5" xr3:uid="{4AE95C2F-FE2F-4261-8C72-D2F9F7EA4101}" name="Kastile hüpped" dataDxfId="21"/>
    <tableColumn id="6" xr3:uid="{840CEF7C-DE29-4BA5-B185-ECDE651CFDA2}" name="Rööbaspuud" dataDxfId="20"/>
    <tableColumn id="7" xr3:uid="{41949BC6-61B6-47F5-A9B7-08972690C01C}" name="Väljaasted kangiga" dataDxfId="19"/>
    <tableColumn id="8" xr3:uid="{F165FC0A-697E-4B48-9A8D-5BA5C70B9764}" name="Kõhulihased" dataDxfId="18"/>
    <tableColumn id="9" xr3:uid="{195F0CC2-D23F-4051-B821-86BE9DB6B7D9}" name="Kosmonaut + Õlasurumine" dataDxfId="17"/>
    <tableColumn id="10" xr3:uid="{BA9275B5-56D3-459F-B7E9-D9150603123F}" name="Summa" dataDxfId="16">
      <calculatedColumnFormula>SUM(D10+E10+F10+G10+H10+I10)</calculatedColumnFormula>
    </tableColumn>
    <tableColumn id="11" xr3:uid="{51ABAEFE-547E-495E-BF6B-4B05EB642673}" name="Keskmine" dataDxfId="15">
      <calculatedColumnFormula>J10/6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8D083F-949A-4D7A-AE79-3E522CF355A3}" name="Gold572" displayName="Gold572" ref="A9:K14" totalsRowShown="0" headerRowDxfId="14" dataDxfId="12" headerRowBorderDxfId="13" tableBorderDxfId="11">
  <autoFilter ref="A9:K14" xr:uid="{8FFAABD4-0962-4A16-BA36-C6F76BABF08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sortState xmlns:xlrd2="http://schemas.microsoft.com/office/spreadsheetml/2017/richdata2" ref="A10:K14">
    <sortCondition descending="1" ref="J9:J14"/>
  </sortState>
  <tableColumns count="11">
    <tableColumn id="1" xr3:uid="{90529041-1E47-4015-9CF0-B77A28F73BBA}" name="NIMI" dataDxfId="10"/>
    <tableColumn id="2" xr3:uid="{367CC6DB-CFDF-4A7D-9710-FC9B011A8ED1}" name="Nr." dataDxfId="9"/>
    <tableColumn id="3" xr3:uid="{18A4CB44-3D5B-4B9D-A6CE-BFFECA62059C}" name="COUNTRY" dataDxfId="8"/>
    <tableColumn id="4" xr3:uid="{14C696BA-F2A6-46D4-B77C-5E79FCF7C7B6}" name="Lõuatõmme" dataDxfId="7"/>
    <tableColumn id="5" xr3:uid="{371DC528-D71C-47F8-966A-D385CEEFD4D7}" name="Kastile hüpped" dataDxfId="6"/>
    <tableColumn id="6" xr3:uid="{36D9DE22-3372-468F-A08E-E12F77567BE2}" name="Rööbaspuud" dataDxfId="5"/>
    <tableColumn id="7" xr3:uid="{28EFF698-9B43-42A4-9C64-3765E424F54D}" name="Väljaasted kangiga" dataDxfId="4"/>
    <tableColumn id="8" xr3:uid="{6149DC3C-165E-4D8A-A229-38607E1A4592}" name="Kõhulihased" dataDxfId="3"/>
    <tableColumn id="9" xr3:uid="{000BF44F-5CBD-4AA3-91B1-558703A8945D}" name="Kosmonaut + Õlasurumine" dataDxfId="2"/>
    <tableColumn id="10" xr3:uid="{1BA962DB-2408-45EE-ABC0-9BC4756653DB}" name="Summa" dataDxfId="1">
      <calculatedColumnFormula>SUM(D10+E10+F10+G10+H10+I10)</calculatedColumnFormula>
    </tableColumn>
    <tableColumn id="11" xr3:uid="{3406C8B5-AA21-465F-868B-3DC11191ED15}" name="Keskmine" dataDxfId="0">
      <calculatedColumnFormula>J10/6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52103-4174-4CCD-B96C-286836B4DE47}">
  <sheetPr codeName="Sheet8">
    <pageSetUpPr fitToPage="1"/>
  </sheetPr>
  <dimension ref="A2:O17"/>
  <sheetViews>
    <sheetView showGridLines="0" tabSelected="1" zoomScale="90" zoomScaleNormal="80" workbookViewId="0">
      <selection activeCell="E5" sqref="E5"/>
    </sheetView>
  </sheetViews>
  <sheetFormatPr baseColWidth="10" defaultColWidth="11.5" defaultRowHeight="16" x14ac:dyDescent="0.2"/>
  <cols>
    <col min="1" max="1" width="31.6640625" customWidth="1"/>
    <col min="2" max="2" width="8.83203125" style="12" customWidth="1"/>
    <col min="3" max="3" width="10.1640625" style="1" bestFit="1" customWidth="1"/>
    <col min="4" max="4" width="11.83203125" style="1" bestFit="1" customWidth="1"/>
    <col min="5" max="5" width="14" style="1" customWidth="1"/>
    <col min="6" max="6" width="12.33203125" style="1" bestFit="1" customWidth="1"/>
    <col min="7" max="7" width="17.83203125" style="1" bestFit="1" customWidth="1"/>
    <col min="8" max="8" width="12" style="1" bestFit="1" customWidth="1"/>
    <col min="9" max="9" width="24.83203125" style="1" bestFit="1" customWidth="1"/>
    <col min="10" max="10" width="7.83203125" style="1" bestFit="1" customWidth="1"/>
    <col min="11" max="11" width="9.5" bestFit="1" customWidth="1"/>
    <col min="12" max="12" width="0.1640625" hidden="1" customWidth="1"/>
    <col min="13" max="13" width="21.1640625" style="7" bestFit="1" customWidth="1"/>
    <col min="14" max="14" width="23" customWidth="1"/>
    <col min="15" max="15" width="11.83203125" customWidth="1"/>
  </cols>
  <sheetData>
    <row r="2" spans="1:15" ht="19" x14ac:dyDescent="0.25">
      <c r="D2" s="10"/>
      <c r="E2" s="11" t="s">
        <v>1</v>
      </c>
      <c r="F2" s="10"/>
    </row>
    <row r="3" spans="1:15" x14ac:dyDescent="0.2">
      <c r="D3" s="10"/>
      <c r="E3" s="10"/>
      <c r="F3" s="10"/>
    </row>
    <row r="4" spans="1:15" ht="19" x14ac:dyDescent="0.25">
      <c r="D4" s="11"/>
      <c r="E4" s="11" t="s">
        <v>25</v>
      </c>
      <c r="F4" s="11"/>
    </row>
    <row r="5" spans="1:15" ht="19" x14ac:dyDescent="0.25">
      <c r="D5" s="11"/>
      <c r="E5" s="11" t="s">
        <v>39</v>
      </c>
      <c r="F5" s="11"/>
    </row>
    <row r="6" spans="1:15" ht="19" x14ac:dyDescent="0.25">
      <c r="D6" s="11"/>
      <c r="E6" s="11" t="s">
        <v>21</v>
      </c>
      <c r="F6" s="11"/>
      <c r="G6" s="2"/>
    </row>
    <row r="7" spans="1:15" ht="20" thickBot="1" x14ac:dyDescent="0.3">
      <c r="D7" s="8"/>
      <c r="E7" s="8"/>
      <c r="F7" s="8"/>
    </row>
    <row r="8" spans="1:15" s="6" customFormat="1" ht="20" thickBot="1" x14ac:dyDescent="0.3">
      <c r="A8" s="14" t="s">
        <v>20</v>
      </c>
      <c r="B8" s="15"/>
      <c r="C8" s="16"/>
      <c r="D8" s="16"/>
      <c r="E8" s="16"/>
      <c r="F8" s="16"/>
      <c r="G8" s="16"/>
      <c r="H8" s="16"/>
      <c r="I8" s="16"/>
      <c r="J8" s="16"/>
      <c r="K8" s="17"/>
      <c r="L8" s="17"/>
      <c r="M8" s="18"/>
    </row>
    <row r="9" spans="1:15" s="9" customFormat="1" ht="19.25" customHeight="1" thickBot="1" x14ac:dyDescent="0.25">
      <c r="A9" s="21" t="s">
        <v>16</v>
      </c>
      <c r="B9" s="38" t="s">
        <v>38</v>
      </c>
      <c r="C9" s="19" t="s">
        <v>0</v>
      </c>
      <c r="D9" s="19" t="s">
        <v>3</v>
      </c>
      <c r="E9" s="19" t="s">
        <v>4</v>
      </c>
      <c r="F9" s="19" t="s">
        <v>5</v>
      </c>
      <c r="G9" s="19" t="s">
        <v>6</v>
      </c>
      <c r="H9" s="19" t="s">
        <v>7</v>
      </c>
      <c r="I9" s="20" t="s">
        <v>9</v>
      </c>
      <c r="J9" s="21" t="s">
        <v>10</v>
      </c>
      <c r="K9" s="21" t="s">
        <v>11</v>
      </c>
      <c r="L9" s="39"/>
      <c r="M9" s="40" t="s">
        <v>8</v>
      </c>
      <c r="N9" s="5"/>
      <c r="O9" s="5"/>
    </row>
    <row r="10" spans="1:15" ht="18" customHeight="1" x14ac:dyDescent="0.2">
      <c r="A10" s="33" t="s">
        <v>36</v>
      </c>
      <c r="B10" s="34">
        <v>1</v>
      </c>
      <c r="C10" s="34" t="s">
        <v>2</v>
      </c>
      <c r="D10" s="34">
        <v>63</v>
      </c>
      <c r="E10" s="34">
        <v>72</v>
      </c>
      <c r="F10" s="35">
        <v>112</v>
      </c>
      <c r="G10" s="34">
        <v>71</v>
      </c>
      <c r="H10" s="35">
        <v>86</v>
      </c>
      <c r="I10" s="35">
        <v>31</v>
      </c>
      <c r="J10" s="34">
        <f t="shared" ref="J10:J16" si="0">SUM(D10+E10+F10+G10+H10+I10)</f>
        <v>435</v>
      </c>
      <c r="K10" s="36">
        <f t="shared" ref="K10:K16" si="1">J10/6</f>
        <v>72.5</v>
      </c>
      <c r="L10" s="23"/>
      <c r="M10" s="37" t="s">
        <v>19</v>
      </c>
      <c r="N10" s="5"/>
      <c r="O10" s="5"/>
    </row>
    <row r="11" spans="1:15" ht="18" customHeight="1" x14ac:dyDescent="0.2">
      <c r="A11" s="32" t="s">
        <v>37</v>
      </c>
      <c r="B11" s="24">
        <v>2</v>
      </c>
      <c r="C11" s="24" t="s">
        <v>2</v>
      </c>
      <c r="D11" s="28">
        <v>67</v>
      </c>
      <c r="E11" s="28">
        <v>77</v>
      </c>
      <c r="F11" s="24">
        <v>108</v>
      </c>
      <c r="G11" s="28">
        <v>74</v>
      </c>
      <c r="H11" s="24">
        <v>82</v>
      </c>
      <c r="I11" s="24">
        <v>25</v>
      </c>
      <c r="J11" s="24">
        <f t="shared" si="0"/>
        <v>433</v>
      </c>
      <c r="K11" s="30">
        <f t="shared" si="1"/>
        <v>72.166666666666671</v>
      </c>
      <c r="L11" s="23"/>
      <c r="M11" s="25" t="s">
        <v>18</v>
      </c>
      <c r="N11" s="5"/>
      <c r="O11" s="5"/>
    </row>
    <row r="12" spans="1:15" ht="18.75" customHeight="1" x14ac:dyDescent="0.2">
      <c r="A12" s="32" t="s">
        <v>22</v>
      </c>
      <c r="B12" s="24">
        <v>3</v>
      </c>
      <c r="C12" s="24" t="s">
        <v>2</v>
      </c>
      <c r="D12" s="24">
        <v>65</v>
      </c>
      <c r="E12" s="24">
        <v>63</v>
      </c>
      <c r="F12" s="24">
        <v>99</v>
      </c>
      <c r="G12" s="24">
        <v>73</v>
      </c>
      <c r="H12" s="24">
        <v>68</v>
      </c>
      <c r="I12" s="24">
        <v>21</v>
      </c>
      <c r="J12" s="24">
        <f t="shared" si="0"/>
        <v>389</v>
      </c>
      <c r="K12" s="30">
        <f t="shared" si="1"/>
        <v>64.833333333333329</v>
      </c>
      <c r="L12" s="23"/>
      <c r="M12" s="26" t="s">
        <v>17</v>
      </c>
      <c r="N12" s="5"/>
      <c r="O12" s="5"/>
    </row>
    <row r="13" spans="1:15" ht="18" customHeight="1" x14ac:dyDescent="0.2">
      <c r="A13" s="32" t="s">
        <v>24</v>
      </c>
      <c r="B13" s="24">
        <v>4</v>
      </c>
      <c r="C13" s="24" t="s">
        <v>2</v>
      </c>
      <c r="D13" s="24">
        <v>57</v>
      </c>
      <c r="E13" s="24">
        <v>67</v>
      </c>
      <c r="F13" s="24">
        <v>84</v>
      </c>
      <c r="G13" s="24">
        <v>66</v>
      </c>
      <c r="H13" s="24">
        <v>73</v>
      </c>
      <c r="I13" s="24">
        <v>26</v>
      </c>
      <c r="J13" s="24">
        <f t="shared" si="0"/>
        <v>373</v>
      </c>
      <c r="K13" s="30">
        <f t="shared" si="1"/>
        <v>62.166666666666664</v>
      </c>
      <c r="L13" s="23"/>
      <c r="M13" s="27" t="s">
        <v>12</v>
      </c>
      <c r="N13" s="5"/>
      <c r="O13" s="5"/>
    </row>
    <row r="14" spans="1:15" ht="18" customHeight="1" x14ac:dyDescent="0.2">
      <c r="A14" s="32" t="s">
        <v>23</v>
      </c>
      <c r="B14" s="24">
        <v>5</v>
      </c>
      <c r="C14" s="24" t="s">
        <v>2</v>
      </c>
      <c r="D14" s="24">
        <v>43</v>
      </c>
      <c r="E14" s="24">
        <v>67</v>
      </c>
      <c r="F14" s="24">
        <v>73</v>
      </c>
      <c r="G14" s="24">
        <v>61</v>
      </c>
      <c r="H14" s="24">
        <v>79</v>
      </c>
      <c r="I14" s="24">
        <v>19</v>
      </c>
      <c r="J14" s="24">
        <f t="shared" si="0"/>
        <v>342</v>
      </c>
      <c r="K14" s="30">
        <f t="shared" si="1"/>
        <v>57</v>
      </c>
      <c r="L14" s="23"/>
      <c r="M14" s="27" t="s">
        <v>13</v>
      </c>
    </row>
    <row r="15" spans="1:15" ht="18" customHeight="1" x14ac:dyDescent="0.2">
      <c r="A15" s="31"/>
      <c r="B15" s="22"/>
      <c r="C15" s="24"/>
      <c r="D15" s="24"/>
      <c r="E15" s="24"/>
      <c r="F15" s="24"/>
      <c r="G15" s="24"/>
      <c r="H15" s="24"/>
      <c r="I15" s="24"/>
      <c r="J15" s="24">
        <f t="shared" si="0"/>
        <v>0</v>
      </c>
      <c r="K15" s="30">
        <f t="shared" si="1"/>
        <v>0</v>
      </c>
      <c r="L15" s="23"/>
      <c r="M15" s="27" t="s">
        <v>14</v>
      </c>
    </row>
    <row r="16" spans="1:15" ht="18.5" customHeight="1" x14ac:dyDescent="0.2">
      <c r="A16" s="31"/>
      <c r="B16" s="22"/>
      <c r="C16" s="24"/>
      <c r="D16" s="28"/>
      <c r="E16" s="24"/>
      <c r="F16" s="24"/>
      <c r="G16" s="24"/>
      <c r="H16" s="24"/>
      <c r="I16" s="28"/>
      <c r="J16" s="24">
        <f t="shared" si="0"/>
        <v>0</v>
      </c>
      <c r="K16" s="30">
        <f t="shared" si="1"/>
        <v>0</v>
      </c>
      <c r="L16" s="23"/>
      <c r="M16" s="27" t="s">
        <v>15</v>
      </c>
    </row>
    <row r="17" spans="1:10" x14ac:dyDescent="0.2">
      <c r="A17" s="3"/>
      <c r="B17" s="13"/>
      <c r="C17" s="4"/>
      <c r="D17" s="4"/>
      <c r="E17" s="4"/>
      <c r="F17" s="4"/>
      <c r="G17" s="4"/>
      <c r="H17" s="4"/>
      <c r="I17" s="4"/>
      <c r="J17" s="4"/>
    </row>
  </sheetData>
  <sortState xmlns:xlrd2="http://schemas.microsoft.com/office/spreadsheetml/2017/richdata2" ref="A10:K16">
    <sortCondition descending="1" ref="J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5203-8E14-4FE9-89B6-EF23C0A5D87C}">
  <sheetPr codeName="Sheet9">
    <pageSetUpPr fitToPage="1"/>
  </sheetPr>
  <dimension ref="A2:O15"/>
  <sheetViews>
    <sheetView showGridLines="0" zoomScaleNormal="75" workbookViewId="0">
      <selection activeCell="E5" sqref="E5"/>
    </sheetView>
  </sheetViews>
  <sheetFormatPr baseColWidth="10" defaultColWidth="11.5" defaultRowHeight="16" x14ac:dyDescent="0.2"/>
  <cols>
    <col min="1" max="1" width="27.5" customWidth="1"/>
    <col min="2" max="2" width="8.83203125" style="12" customWidth="1"/>
    <col min="3" max="3" width="9.6640625" style="1" bestFit="1" customWidth="1"/>
    <col min="4" max="4" width="11.5" style="1" bestFit="1" customWidth="1"/>
    <col min="5" max="5" width="16.5" style="1" customWidth="1"/>
    <col min="6" max="6" width="12" style="1" bestFit="1" customWidth="1"/>
    <col min="7" max="7" width="17.33203125" style="1" bestFit="1" customWidth="1"/>
    <col min="8" max="8" width="11.6640625" style="1" bestFit="1" customWidth="1"/>
    <col min="9" max="9" width="24" style="1" bestFit="1" customWidth="1"/>
    <col min="10" max="10" width="7.5" style="1" bestFit="1" customWidth="1"/>
    <col min="11" max="11" width="9.6640625" bestFit="1" customWidth="1"/>
    <col min="12" max="12" width="0.1640625" hidden="1" customWidth="1"/>
    <col min="13" max="13" width="21.1640625" style="7" bestFit="1" customWidth="1"/>
    <col min="14" max="14" width="23" customWidth="1"/>
    <col min="15" max="15" width="11.83203125" customWidth="1"/>
  </cols>
  <sheetData>
    <row r="2" spans="1:15" ht="19" x14ac:dyDescent="0.25">
      <c r="D2" s="10"/>
      <c r="E2" s="11" t="s">
        <v>1</v>
      </c>
      <c r="F2" s="10"/>
    </row>
    <row r="3" spans="1:15" x14ac:dyDescent="0.2">
      <c r="D3" s="10"/>
      <c r="E3" s="10"/>
      <c r="F3" s="10"/>
    </row>
    <row r="4" spans="1:15" ht="19" x14ac:dyDescent="0.25">
      <c r="D4" s="11"/>
      <c r="E4" s="11" t="s">
        <v>25</v>
      </c>
      <c r="F4" s="11"/>
    </row>
    <row r="5" spans="1:15" ht="19" x14ac:dyDescent="0.25">
      <c r="D5" s="11"/>
      <c r="E5" s="11" t="s">
        <v>39</v>
      </c>
      <c r="F5" s="11"/>
    </row>
    <row r="6" spans="1:15" ht="19" x14ac:dyDescent="0.25">
      <c r="D6" s="11"/>
      <c r="E6" s="11" t="s">
        <v>26</v>
      </c>
      <c r="F6" s="11"/>
      <c r="G6" s="2"/>
    </row>
    <row r="7" spans="1:15" ht="20" thickBot="1" x14ac:dyDescent="0.3">
      <c r="D7" s="8"/>
      <c r="E7" s="8"/>
      <c r="F7" s="8"/>
    </row>
    <row r="8" spans="1:15" s="6" customFormat="1" ht="20" thickBot="1" x14ac:dyDescent="0.3">
      <c r="A8" s="14" t="s">
        <v>20</v>
      </c>
      <c r="B8" s="15"/>
      <c r="C8" s="16"/>
      <c r="D8" s="16"/>
      <c r="E8" s="16"/>
      <c r="F8" s="16"/>
      <c r="G8" s="16"/>
      <c r="H8" s="16"/>
      <c r="I8" s="16"/>
      <c r="J8" s="16"/>
      <c r="K8" s="17"/>
      <c r="L8" s="17"/>
      <c r="M8" s="18"/>
    </row>
    <row r="9" spans="1:15" s="9" customFormat="1" ht="19.25" customHeight="1" thickBot="1" x14ac:dyDescent="0.25">
      <c r="A9" s="21" t="s">
        <v>16</v>
      </c>
      <c r="B9" s="38" t="s">
        <v>38</v>
      </c>
      <c r="C9" s="19" t="s">
        <v>0</v>
      </c>
      <c r="D9" s="19" t="s">
        <v>3</v>
      </c>
      <c r="E9" s="19" t="s">
        <v>4</v>
      </c>
      <c r="F9" s="19" t="s">
        <v>5</v>
      </c>
      <c r="G9" s="19" t="s">
        <v>6</v>
      </c>
      <c r="H9" s="19" t="s">
        <v>7</v>
      </c>
      <c r="I9" s="20" t="s">
        <v>9</v>
      </c>
      <c r="J9" s="21" t="s">
        <v>10</v>
      </c>
      <c r="K9" s="21" t="s">
        <v>11</v>
      </c>
      <c r="L9" s="39"/>
      <c r="M9" s="40" t="s">
        <v>8</v>
      </c>
      <c r="N9" s="5"/>
      <c r="O9" s="5"/>
    </row>
    <row r="10" spans="1:15" ht="18" customHeight="1" x14ac:dyDescent="0.2">
      <c r="A10" s="33" t="s">
        <v>28</v>
      </c>
      <c r="B10" s="34">
        <v>13</v>
      </c>
      <c r="C10" s="34" t="s">
        <v>2</v>
      </c>
      <c r="D10" s="35">
        <v>39</v>
      </c>
      <c r="E10" s="35">
        <v>66</v>
      </c>
      <c r="F10" s="35">
        <v>58</v>
      </c>
      <c r="G10" s="35">
        <v>47</v>
      </c>
      <c r="H10" s="34">
        <v>47</v>
      </c>
      <c r="I10" s="35">
        <v>16</v>
      </c>
      <c r="J10" s="34">
        <f t="shared" ref="J10:J14" si="0">SUM(D10+E10+F10+G10+H10+I10)</f>
        <v>273</v>
      </c>
      <c r="K10" s="36">
        <f t="shared" ref="K10:K14" si="1">J10/6</f>
        <v>45.5</v>
      </c>
      <c r="L10" s="49"/>
      <c r="M10" s="50" t="s">
        <v>19</v>
      </c>
      <c r="N10" s="5"/>
      <c r="O10" s="5"/>
    </row>
    <row r="11" spans="1:15" ht="18" customHeight="1" x14ac:dyDescent="0.2">
      <c r="A11" s="32" t="s">
        <v>30</v>
      </c>
      <c r="B11" s="24">
        <v>12</v>
      </c>
      <c r="C11" s="24" t="s">
        <v>2</v>
      </c>
      <c r="D11" s="24">
        <v>36</v>
      </c>
      <c r="E11" s="24">
        <v>60</v>
      </c>
      <c r="F11" s="24">
        <v>38</v>
      </c>
      <c r="G11" s="28">
        <v>47</v>
      </c>
      <c r="H11" s="28">
        <v>50</v>
      </c>
      <c r="I11" s="24">
        <v>12</v>
      </c>
      <c r="J11" s="24">
        <f t="shared" si="0"/>
        <v>243</v>
      </c>
      <c r="K11" s="30">
        <f t="shared" si="1"/>
        <v>40.5</v>
      </c>
      <c r="L11" s="41"/>
      <c r="M11" s="42" t="s">
        <v>18</v>
      </c>
      <c r="N11" s="5"/>
      <c r="O11" s="5"/>
    </row>
    <row r="12" spans="1:15" ht="18.75" customHeight="1" x14ac:dyDescent="0.2">
      <c r="A12" s="32" t="s">
        <v>29</v>
      </c>
      <c r="B12" s="24">
        <v>15</v>
      </c>
      <c r="C12" s="24" t="s">
        <v>35</v>
      </c>
      <c r="D12" s="24">
        <v>24</v>
      </c>
      <c r="E12" s="24">
        <v>30</v>
      </c>
      <c r="F12" s="24">
        <v>18</v>
      </c>
      <c r="G12" s="24">
        <v>22</v>
      </c>
      <c r="H12" s="24">
        <v>30</v>
      </c>
      <c r="I12" s="24">
        <v>6</v>
      </c>
      <c r="J12" s="24">
        <f t="shared" si="0"/>
        <v>130</v>
      </c>
      <c r="K12" s="30">
        <f t="shared" si="1"/>
        <v>21.666666666666668</v>
      </c>
      <c r="L12" s="41"/>
      <c r="M12" s="43" t="s">
        <v>17</v>
      </c>
      <c r="N12" s="5"/>
      <c r="O12" s="5"/>
    </row>
    <row r="13" spans="1:15" ht="18" customHeight="1" x14ac:dyDescent="0.2">
      <c r="A13" s="31"/>
      <c r="B13" s="22"/>
      <c r="C13" s="24"/>
      <c r="D13" s="24"/>
      <c r="E13" s="24"/>
      <c r="F13" s="24"/>
      <c r="G13" s="24"/>
      <c r="H13" s="24"/>
      <c r="I13" s="24"/>
      <c r="J13" s="24">
        <f t="shared" si="0"/>
        <v>0</v>
      </c>
      <c r="K13" s="30">
        <f t="shared" si="1"/>
        <v>0</v>
      </c>
      <c r="L13" s="41"/>
      <c r="M13" s="28" t="s">
        <v>12</v>
      </c>
      <c r="N13" s="5"/>
      <c r="O13" s="5"/>
    </row>
    <row r="14" spans="1:15" ht="18" customHeight="1" x14ac:dyDescent="0.2">
      <c r="A14" s="31"/>
      <c r="B14" s="22"/>
      <c r="C14" s="24"/>
      <c r="D14" s="24"/>
      <c r="E14" s="24"/>
      <c r="F14" s="24"/>
      <c r="G14" s="24"/>
      <c r="H14" s="24"/>
      <c r="I14" s="24"/>
      <c r="J14" s="24">
        <f t="shared" si="0"/>
        <v>0</v>
      </c>
      <c r="K14" s="30">
        <f t="shared" si="1"/>
        <v>0</v>
      </c>
      <c r="L14" s="41"/>
      <c r="M14" s="28" t="s">
        <v>13</v>
      </c>
    </row>
    <row r="15" spans="1:15" x14ac:dyDescent="0.2">
      <c r="A15" s="44"/>
      <c r="B15" s="45"/>
      <c r="C15" s="46"/>
      <c r="D15" s="46"/>
      <c r="E15" s="46"/>
      <c r="F15" s="46"/>
      <c r="G15" s="46"/>
      <c r="H15" s="46"/>
      <c r="I15" s="46"/>
      <c r="J15" s="46"/>
      <c r="K15" s="47"/>
      <c r="L15" s="47"/>
      <c r="M15" s="48"/>
    </row>
  </sheetData>
  <sortState xmlns:xlrd2="http://schemas.microsoft.com/office/spreadsheetml/2017/richdata2" ref="A10:K14">
    <sortCondition descending="1" ref="J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7E932-3BDB-428E-8E82-5462D27EEC85}">
  <sheetPr codeName="Sheet11">
    <pageSetUpPr fitToPage="1"/>
  </sheetPr>
  <dimension ref="A2:O14"/>
  <sheetViews>
    <sheetView showGridLines="0" zoomScaleNormal="82" workbookViewId="0">
      <selection activeCell="E20" sqref="E20"/>
    </sheetView>
  </sheetViews>
  <sheetFormatPr baseColWidth="10" defaultColWidth="11.5" defaultRowHeight="16" x14ac:dyDescent="0.2"/>
  <cols>
    <col min="1" max="1" width="27.5" customWidth="1"/>
    <col min="2" max="2" width="8.83203125" style="12" customWidth="1"/>
    <col min="3" max="3" width="11.83203125" style="1" customWidth="1"/>
    <col min="4" max="4" width="11.5" style="1" bestFit="1" customWidth="1"/>
    <col min="5" max="5" width="13.83203125" style="1" customWidth="1"/>
    <col min="6" max="6" width="12" style="1" bestFit="1" customWidth="1"/>
    <col min="7" max="7" width="17.5" style="1" bestFit="1" customWidth="1"/>
    <col min="8" max="8" width="11.83203125" style="1" bestFit="1" customWidth="1"/>
    <col min="9" max="9" width="24.1640625" style="1" bestFit="1" customWidth="1"/>
    <col min="10" max="10" width="7.6640625" style="1" bestFit="1" customWidth="1"/>
    <col min="11" max="11" width="9.33203125" bestFit="1" customWidth="1"/>
    <col min="12" max="12" width="0.1640625" hidden="1" customWidth="1"/>
    <col min="13" max="13" width="21.1640625" style="7" bestFit="1" customWidth="1"/>
    <col min="14" max="14" width="23" customWidth="1"/>
    <col min="15" max="15" width="11.83203125" customWidth="1"/>
  </cols>
  <sheetData>
    <row r="2" spans="1:15" ht="19" x14ac:dyDescent="0.25">
      <c r="D2" s="10"/>
      <c r="E2" s="11" t="s">
        <v>1</v>
      </c>
      <c r="F2" s="10"/>
    </row>
    <row r="3" spans="1:15" x14ac:dyDescent="0.2">
      <c r="D3" s="10"/>
      <c r="E3" s="10"/>
      <c r="F3" s="10"/>
    </row>
    <row r="4" spans="1:15" ht="19" x14ac:dyDescent="0.25">
      <c r="D4" s="11"/>
      <c r="E4" s="11" t="s">
        <v>25</v>
      </c>
      <c r="F4" s="11"/>
    </row>
    <row r="5" spans="1:15" ht="19" x14ac:dyDescent="0.25">
      <c r="D5" s="11"/>
      <c r="E5" s="11" t="s">
        <v>39</v>
      </c>
      <c r="F5" s="11"/>
    </row>
    <row r="6" spans="1:15" ht="19" x14ac:dyDescent="0.25">
      <c r="D6" s="11"/>
      <c r="E6" s="11" t="s">
        <v>27</v>
      </c>
      <c r="F6" s="11"/>
      <c r="G6" s="2"/>
    </row>
    <row r="7" spans="1:15" ht="20" thickBot="1" x14ac:dyDescent="0.3">
      <c r="D7" s="8"/>
      <c r="E7" s="8"/>
      <c r="F7" s="8"/>
    </row>
    <row r="8" spans="1:15" s="6" customFormat="1" ht="20" thickBot="1" x14ac:dyDescent="0.3">
      <c r="A8" s="14" t="s">
        <v>20</v>
      </c>
      <c r="B8" s="15"/>
      <c r="C8" s="16"/>
      <c r="D8" s="16"/>
      <c r="E8" s="16"/>
      <c r="F8" s="16"/>
      <c r="G8" s="16"/>
      <c r="H8" s="16"/>
      <c r="I8" s="16"/>
      <c r="J8" s="16"/>
      <c r="K8" s="17"/>
      <c r="L8" s="17"/>
      <c r="M8" s="18"/>
    </row>
    <row r="9" spans="1:15" s="9" customFormat="1" ht="19.25" customHeight="1" thickBot="1" x14ac:dyDescent="0.25">
      <c r="A9" s="21" t="s">
        <v>16</v>
      </c>
      <c r="B9" s="38" t="s">
        <v>38</v>
      </c>
      <c r="C9" s="19" t="s">
        <v>0</v>
      </c>
      <c r="D9" s="19" t="s">
        <v>3</v>
      </c>
      <c r="E9" s="19" t="s">
        <v>4</v>
      </c>
      <c r="F9" s="19" t="s">
        <v>5</v>
      </c>
      <c r="G9" s="19" t="s">
        <v>6</v>
      </c>
      <c r="H9" s="19" t="s">
        <v>7</v>
      </c>
      <c r="I9" s="20" t="s">
        <v>9</v>
      </c>
      <c r="J9" s="21" t="s">
        <v>10</v>
      </c>
      <c r="K9" s="29" t="s">
        <v>11</v>
      </c>
      <c r="L9" s="39"/>
      <c r="M9" s="40" t="s">
        <v>8</v>
      </c>
      <c r="N9" s="5"/>
      <c r="O9" s="5"/>
    </row>
    <row r="10" spans="1:15" ht="18" customHeight="1" x14ac:dyDescent="0.2">
      <c r="A10" s="33" t="s">
        <v>32</v>
      </c>
      <c r="B10" s="34">
        <v>9</v>
      </c>
      <c r="C10" s="34" t="s">
        <v>2</v>
      </c>
      <c r="D10" s="35">
        <v>24</v>
      </c>
      <c r="E10" s="34">
        <v>49</v>
      </c>
      <c r="F10" s="35">
        <v>34</v>
      </c>
      <c r="G10" s="35">
        <v>58</v>
      </c>
      <c r="H10" s="34">
        <v>39</v>
      </c>
      <c r="I10" s="35">
        <v>17</v>
      </c>
      <c r="J10" s="34">
        <f t="shared" ref="J10:J14" si="0">SUM(D10+E10+F10+G10+H10+I10)</f>
        <v>221</v>
      </c>
      <c r="K10" s="30">
        <f t="shared" ref="K10:K14" si="1">J10/6</f>
        <v>36.833333333333336</v>
      </c>
      <c r="L10" s="23"/>
      <c r="M10" s="37" t="s">
        <v>19</v>
      </c>
      <c r="N10" s="5"/>
      <c r="O10" s="5"/>
    </row>
    <row r="11" spans="1:15" ht="18" customHeight="1" x14ac:dyDescent="0.2">
      <c r="A11" s="32" t="s">
        <v>33</v>
      </c>
      <c r="B11" s="24">
        <v>6</v>
      </c>
      <c r="C11" s="24" t="s">
        <v>34</v>
      </c>
      <c r="D11" s="24">
        <v>16</v>
      </c>
      <c r="E11" s="24">
        <v>49</v>
      </c>
      <c r="F11" s="24">
        <v>26</v>
      </c>
      <c r="G11" s="24">
        <v>50</v>
      </c>
      <c r="H11" s="24">
        <v>30</v>
      </c>
      <c r="I11" s="24">
        <v>12</v>
      </c>
      <c r="J11" s="24">
        <f t="shared" si="0"/>
        <v>183</v>
      </c>
      <c r="K11" s="30">
        <f t="shared" si="1"/>
        <v>30.5</v>
      </c>
      <c r="L11" s="23"/>
      <c r="M11" s="25" t="s">
        <v>18</v>
      </c>
      <c r="N11" s="5"/>
      <c r="O11" s="5"/>
    </row>
    <row r="12" spans="1:15" ht="18.75" customHeight="1" x14ac:dyDescent="0.2">
      <c r="A12" s="32" t="s">
        <v>31</v>
      </c>
      <c r="B12" s="24">
        <v>7</v>
      </c>
      <c r="C12" s="24" t="s">
        <v>2</v>
      </c>
      <c r="D12" s="24">
        <v>17</v>
      </c>
      <c r="E12" s="28">
        <v>51</v>
      </c>
      <c r="F12" s="24">
        <v>17</v>
      </c>
      <c r="G12" s="24">
        <v>42</v>
      </c>
      <c r="H12" s="28">
        <v>42</v>
      </c>
      <c r="I12" s="24">
        <v>14</v>
      </c>
      <c r="J12" s="24">
        <f t="shared" si="0"/>
        <v>183</v>
      </c>
      <c r="K12" s="30">
        <f t="shared" si="1"/>
        <v>30.5</v>
      </c>
      <c r="L12" s="23"/>
      <c r="M12" s="26" t="s">
        <v>17</v>
      </c>
      <c r="N12" s="5"/>
      <c r="O12" s="5"/>
    </row>
    <row r="13" spans="1:15" ht="18" customHeight="1" x14ac:dyDescent="0.2">
      <c r="A13" s="32"/>
      <c r="B13" s="22"/>
      <c r="C13" s="24"/>
      <c r="D13" s="24"/>
      <c r="E13" s="24"/>
      <c r="F13" s="24"/>
      <c r="G13" s="24"/>
      <c r="H13" s="24"/>
      <c r="I13" s="24"/>
      <c r="J13" s="24">
        <f t="shared" si="0"/>
        <v>0</v>
      </c>
      <c r="K13" s="30">
        <f t="shared" si="1"/>
        <v>0</v>
      </c>
      <c r="L13" s="23"/>
      <c r="M13" s="27" t="s">
        <v>12</v>
      </c>
      <c r="N13" s="5"/>
      <c r="O13" s="5"/>
    </row>
    <row r="14" spans="1:15" ht="18" customHeight="1" x14ac:dyDescent="0.2">
      <c r="A14" s="32"/>
      <c r="B14" s="22"/>
      <c r="C14" s="24"/>
      <c r="D14" s="24"/>
      <c r="E14" s="24"/>
      <c r="F14" s="24"/>
      <c r="G14" s="24"/>
      <c r="H14" s="24"/>
      <c r="I14" s="24"/>
      <c r="J14" s="24">
        <f t="shared" si="0"/>
        <v>0</v>
      </c>
      <c r="K14" s="30">
        <f t="shared" si="1"/>
        <v>0</v>
      </c>
      <c r="L14" s="23"/>
      <c r="M14" s="27" t="s">
        <v>13</v>
      </c>
    </row>
  </sheetData>
  <sortState xmlns:xlrd2="http://schemas.microsoft.com/office/spreadsheetml/2017/richdata2" ref="A10:K14">
    <sortCondition descending="1" ref="J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e2c466-a1ec-401d-9611-b13b7bdeb974" xsi:nil="true"/>
    <lcf76f155ced4ddcb4097134ff3c332f xmlns="1d3dc963-760d-41fa-bd77-fdfed9c1b0f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A84ED6CA9E1C40A82420020FDCE710" ma:contentTypeVersion="16" ma:contentTypeDescription="Loo uus dokument" ma:contentTypeScope="" ma:versionID="d81e130dc484b8dc161350c48af3970e">
  <xsd:schema xmlns:xsd="http://www.w3.org/2001/XMLSchema" xmlns:xs="http://www.w3.org/2001/XMLSchema" xmlns:p="http://schemas.microsoft.com/office/2006/metadata/properties" xmlns:ns2="1d3dc963-760d-41fa-bd77-fdfed9c1b0f8" xmlns:ns3="61e2c466-a1ec-401d-9611-b13b7bdeb974" targetNamespace="http://schemas.microsoft.com/office/2006/metadata/properties" ma:root="true" ma:fieldsID="753b82812f1040a7bcdc5e085ac31d68" ns2:_="" ns3:_="">
    <xsd:import namespace="1d3dc963-760d-41fa-bd77-fdfed9c1b0f8"/>
    <xsd:import namespace="61e2c466-a1ec-401d-9611-b13b7bdeb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dc963-760d-41fa-bd77-fdfed9c1b0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Pildisildid" ma:readOnly="false" ma:fieldId="{5cf76f15-5ced-4ddc-b409-7134ff3c332f}" ma:taxonomyMulti="true" ma:sspId="51e7aae0-e7bd-483d-8587-9a2bca323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2c466-a1ec-401d-9611-b13b7bdeb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cdb2957-9732-4e66-bb83-17ed261cb764}" ma:internalName="TaxCatchAll" ma:showField="CatchAllData" ma:web="61e2c466-a1ec-401d-9611-b13b7bdeb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000D4A-10AD-467E-9CBA-43AC106C79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2358D7-337F-441D-8DBE-BF8B48D4B220}">
  <ds:schemaRefs>
    <ds:schemaRef ds:uri="http://schemas.microsoft.com/office/2006/metadata/properties"/>
    <ds:schemaRef ds:uri="http://schemas.microsoft.com/office/infopath/2007/PartnerControls"/>
    <ds:schemaRef ds:uri="61e2c466-a1ec-401d-9611-b13b7bdeb974"/>
    <ds:schemaRef ds:uri="1d3dc963-760d-41fa-bd77-fdfed9c1b0f8"/>
  </ds:schemaRefs>
</ds:datastoreItem>
</file>

<file path=customXml/itemProps3.xml><?xml version="1.0" encoding="utf-8"?>
<ds:datastoreItem xmlns:ds="http://schemas.openxmlformats.org/officeDocument/2006/customXml" ds:itemID="{F2BEC0E4-2135-45B6-BB27-B796B020E8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3dc963-760d-41fa-bd77-fdfed9c1b0f8"/>
    <ds:schemaRef ds:uri="61e2c466-a1ec-401d-9611-b13b7bdeb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MEN COUPLES GOLD</vt:lpstr>
      <vt:lpstr>INDIVIDUAL MEN GOLD</vt:lpstr>
      <vt:lpstr>INDIVIDUAL WOMEN GOLD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LIVEFREE</dc:creator>
  <cp:lastModifiedBy>tanel peeters</cp:lastModifiedBy>
  <cp:lastPrinted>2021-11-04T14:47:31Z</cp:lastPrinted>
  <dcterms:created xsi:type="dcterms:W3CDTF">2021-09-11T06:50:52Z</dcterms:created>
  <dcterms:modified xsi:type="dcterms:W3CDTF">2024-02-27T12:13:01Z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0x0101003FA84ED6CA9E1C40A82420020FDCE710</vt:lpwstr>
  </property>
</Properties>
</file>