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book/Documents/365JP/365JP Fitness Challenge/Tulemused/"/>
    </mc:Choice>
  </mc:AlternateContent>
  <xr:revisionPtr revIDLastSave="0" documentId="13_ncr:1_{B4D8E218-A776-EC43-AC9F-4C423148648B}" xr6:coauthVersionLast="47" xr6:coauthVersionMax="47" xr10:uidLastSave="{00000000-0000-0000-0000-000000000000}"/>
  <bookViews>
    <workbookView xWindow="280" yWindow="500" windowWidth="25020" windowHeight="15140" xr2:uid="{44ECE51D-80FE-4985-8356-78BEF7D1DD19}"/>
  </bookViews>
  <sheets>
    <sheet name="INDIVIDUAL MEN_GOLD" sheetId="9" r:id="rId1"/>
    <sheet name="INDIVIDUAL WOMEN_GOLD" sheetId="10" r:id="rId2"/>
    <sheet name="INDIVIDUAL MEN_SILVER" sheetId="1" r:id="rId3"/>
    <sheet name="INDIVIDUAL WOMEN_SILVER" sheetId="11" r:id="rId4"/>
    <sheet name="KLUBID" sheetId="20" r:id="rId5"/>
    <sheet name="TEAMS_GOLD" sheetId="18" r:id="rId6"/>
    <sheet name="TEAMS_SILVER" sheetId="21" r:id="rId7"/>
    <sheet name="BRONZE_INDIVIDUAL_MEN" sheetId="22" r:id="rId8"/>
    <sheet name="BRONZE_INDIVIDUAL_WOMAN" sheetId="23" r:id="rId9"/>
    <sheet name="BRONZE_COUPLES_TEAMS" sheetId="24" r:id="rId10"/>
    <sheet name="COUPLES WOMEN_GOLD" sheetId="26" r:id="rId11"/>
    <sheet name="COUPLES MEN_SILVER" sheetId="27" r:id="rId12"/>
    <sheet name="COUPLES WOMEN_SILVER" sheetId="25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K10" i="9" l="1"/>
  <c r="K14" i="9" l="1"/>
  <c r="K16" i="9"/>
  <c r="K15" i="9"/>
  <c r="K13" i="9"/>
  <c r="K12" i="9"/>
  <c r="K11" i="9"/>
  <c r="K21" i="27"/>
  <c r="K20" i="27"/>
  <c r="K19" i="27"/>
  <c r="K18" i="27"/>
  <c r="K17" i="27"/>
  <c r="K16" i="27"/>
  <c r="K15" i="27"/>
  <c r="K14" i="27"/>
  <c r="K13" i="27"/>
  <c r="K12" i="27"/>
  <c r="K11" i="27"/>
  <c r="K10" i="27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21" i="25"/>
  <c r="K20" i="25"/>
  <c r="K19" i="25"/>
  <c r="K18" i="25"/>
  <c r="K17" i="25"/>
  <c r="K16" i="25"/>
  <c r="K15" i="25"/>
  <c r="K14" i="25"/>
  <c r="K13" i="25"/>
  <c r="K11" i="25"/>
  <c r="K10" i="25"/>
  <c r="K12" i="25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0" i="24"/>
  <c r="K11" i="24"/>
  <c r="K21" i="23"/>
  <c r="K20" i="23"/>
  <c r="K19" i="23"/>
  <c r="K18" i="23"/>
  <c r="K17" i="23"/>
  <c r="K16" i="23"/>
  <c r="K15" i="23"/>
  <c r="K14" i="23"/>
  <c r="K12" i="23"/>
  <c r="K11" i="23"/>
  <c r="K13" i="23"/>
  <c r="K10" i="23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21" i="21"/>
  <c r="K20" i="21"/>
  <c r="K19" i="21"/>
  <c r="K18" i="21"/>
  <c r="K17" i="21"/>
  <c r="K16" i="21"/>
  <c r="K15" i="21"/>
  <c r="K14" i="21"/>
  <c r="K13" i="21"/>
  <c r="K10" i="21"/>
  <c r="K11" i="21"/>
  <c r="K12" i="21"/>
  <c r="K21" i="1"/>
  <c r="K13" i="1"/>
  <c r="K18" i="11"/>
  <c r="K20" i="11"/>
  <c r="K19" i="11"/>
  <c r="K21" i="11"/>
  <c r="K14" i="11"/>
  <c r="K22" i="11"/>
  <c r="K23" i="11"/>
  <c r="K24" i="11"/>
  <c r="K20" i="1"/>
  <c r="K15" i="1"/>
  <c r="K18" i="1"/>
  <c r="K10" i="1"/>
  <c r="K20" i="9"/>
  <c r="K23" i="18" l="1"/>
  <c r="K22" i="18"/>
  <c r="K21" i="18"/>
  <c r="K20" i="18"/>
  <c r="K19" i="18"/>
  <c r="K10" i="18"/>
  <c r="K14" i="18"/>
  <c r="K12" i="18"/>
  <c r="K13" i="18"/>
  <c r="K11" i="18"/>
  <c r="K25" i="11"/>
  <c r="K12" i="11"/>
  <c r="K11" i="11"/>
  <c r="K17" i="11"/>
  <c r="K10" i="11"/>
  <c r="K13" i="11"/>
  <c r="K15" i="11"/>
  <c r="K16" i="11"/>
  <c r="K24" i="10"/>
  <c r="K23" i="10"/>
  <c r="K22" i="10"/>
  <c r="K21" i="10"/>
  <c r="K20" i="10"/>
  <c r="K19" i="10"/>
  <c r="K18" i="10"/>
  <c r="K17" i="10"/>
  <c r="K16" i="10"/>
  <c r="K11" i="10"/>
  <c r="K10" i="10"/>
  <c r="K14" i="10"/>
  <c r="K12" i="10"/>
  <c r="K15" i="10"/>
  <c r="K13" i="10"/>
  <c r="K19" i="9"/>
  <c r="K24" i="9"/>
  <c r="K21" i="9"/>
  <c r="K23" i="9"/>
  <c r="K17" i="9"/>
  <c r="K25" i="9"/>
  <c r="K18" i="9"/>
  <c r="K22" i="9"/>
  <c r="K17" i="1" l="1"/>
  <c r="K16" i="1"/>
  <c r="K19" i="1"/>
  <c r="K14" i="1"/>
  <c r="K12" i="1"/>
</calcChain>
</file>

<file path=xl/sharedStrings.xml><?xml version="1.0" encoding="utf-8"?>
<sst xmlns="http://schemas.openxmlformats.org/spreadsheetml/2006/main" count="488" uniqueCount="120">
  <si>
    <t>COUNTRY</t>
  </si>
  <si>
    <t>FITNESS CHALLENGE</t>
  </si>
  <si>
    <t>C.R</t>
  </si>
  <si>
    <t>EST</t>
  </si>
  <si>
    <t>RUS</t>
  </si>
  <si>
    <t>BLR</t>
  </si>
  <si>
    <t>NR</t>
  </si>
  <si>
    <t>Lõuatõmme</t>
  </si>
  <si>
    <t>Kastile hüpped</t>
  </si>
  <si>
    <t>Rööbaspuud</t>
  </si>
  <si>
    <t>Väljaasted kangiga</t>
  </si>
  <si>
    <t>Kõhulihased</t>
  </si>
  <si>
    <t>Koht</t>
  </si>
  <si>
    <t>Summa</t>
  </si>
  <si>
    <t>NIMI</t>
  </si>
  <si>
    <t>NAISTE INDIVIDUAALVÕISTLUS</t>
  </si>
  <si>
    <t>HÕBETASE</t>
  </si>
  <si>
    <t>Seljatõmme</t>
  </si>
  <si>
    <t>Jefferson</t>
  </si>
  <si>
    <t>Väljaasted</t>
  </si>
  <si>
    <t>Sangpomm</t>
  </si>
  <si>
    <t>PRONKSMEDAL</t>
  </si>
  <si>
    <t>HÕBEMEDAL</t>
  </si>
  <si>
    <t>KULDMEDAL</t>
  </si>
  <si>
    <t>KULDTASE</t>
  </si>
  <si>
    <t>MEESTE INDIVIDUAALVÕISTLUS</t>
  </si>
  <si>
    <t>NAISTE PAARISVÕISTLUS</t>
  </si>
  <si>
    <t>MEESTE PAARISVÕISTLUS</t>
  </si>
  <si>
    <t>Tarmo Reineberg MAS</t>
  </si>
  <si>
    <t>KLUBI</t>
  </si>
  <si>
    <t>Sparta Spordiklubi</t>
  </si>
  <si>
    <t>Kosmonaut</t>
  </si>
  <si>
    <t>Kaido Kaasik MAS</t>
  </si>
  <si>
    <t>Gerta Müller MAS</t>
  </si>
  <si>
    <t>Ülla Kiili MAS</t>
  </si>
  <si>
    <t>Jekaterina Andrjuškova</t>
  </si>
  <si>
    <t xml:space="preserve">Kosmonaut </t>
  </si>
  <si>
    <t>4. KOHT</t>
  </si>
  <si>
    <t>5. KOHT</t>
  </si>
  <si>
    <t>6. KOHT</t>
  </si>
  <si>
    <t>7. KOHT</t>
  </si>
  <si>
    <t>8. KOHT</t>
  </si>
  <si>
    <t>9. KOHT</t>
  </si>
  <si>
    <t>10. KOHT</t>
  </si>
  <si>
    <t>11. KOHT</t>
  </si>
  <si>
    <t>12. KOHT</t>
  </si>
  <si>
    <t>13. KOHT</t>
  </si>
  <si>
    <t>14. KOHT</t>
  </si>
  <si>
    <t>15. KOHT</t>
  </si>
  <si>
    <t>16. KOHT</t>
  </si>
  <si>
    <t>KLUBI NIMI</t>
  </si>
  <si>
    <t>PRONKSTASE</t>
  </si>
  <si>
    <t>INDIVIDUAALVÕISTLUS MEHED</t>
  </si>
  <si>
    <t>Sangpomm kükk</t>
  </si>
  <si>
    <t>Kätekõverdused</t>
  </si>
  <si>
    <t>Väljaasted sangpomm</t>
  </si>
  <si>
    <t>Sangpomm sving</t>
  </si>
  <si>
    <t>NAISED INDIVIDUAALVÕISTLUS</t>
  </si>
  <si>
    <t>Elina Šeiko MAS</t>
  </si>
  <si>
    <t>Piret Lauk - Oiov</t>
  </si>
  <si>
    <t xml:space="preserve">Väljaasted </t>
  </si>
  <si>
    <t>Sangpomm 2</t>
  </si>
  <si>
    <t>Crisgel-Berit Poljakov</t>
  </si>
  <si>
    <t>Lemon Gym</t>
  </si>
  <si>
    <t xml:space="preserve">Priit Meier </t>
  </si>
  <si>
    <t>Sirje Laks MAS</t>
  </si>
  <si>
    <t>NAISPAARID</t>
  </si>
  <si>
    <t>Sangpomm tõmbed</t>
  </si>
  <si>
    <t>Tallinn Crossfit xx</t>
  </si>
  <si>
    <t>Sparta xx</t>
  </si>
  <si>
    <t>Lii Zerel</t>
  </si>
  <si>
    <t>SK Saarde x</t>
  </si>
  <si>
    <t>Sparta Spordiklubi xx</t>
  </si>
  <si>
    <t>Sangpommi tõmme</t>
  </si>
  <si>
    <t>Arigato x</t>
  </si>
  <si>
    <t>24/7 Fitness x</t>
  </si>
  <si>
    <t>365 JP liiga 6.ETAPP</t>
  </si>
  <si>
    <t>FITLAP CUP SPARTA SPORDIKLUBIS 19.10.2024</t>
  </si>
  <si>
    <t>Miko Lilleorg</t>
  </si>
  <si>
    <t>Andrei-Iounut Apetrei</t>
  </si>
  <si>
    <t>Romania</t>
  </si>
  <si>
    <t>Erik Int</t>
  </si>
  <si>
    <t>Aivar Villemson MAS</t>
  </si>
  <si>
    <t>Kevin Haaboja</t>
  </si>
  <si>
    <t>Mari Oks</t>
  </si>
  <si>
    <t>Elena Novac</t>
  </si>
  <si>
    <t>Agne Katileviciute</t>
  </si>
  <si>
    <t>Lithuania</t>
  </si>
  <si>
    <t>Liia Tagel MAS</t>
  </si>
  <si>
    <t>Riina Kivikoski MAS</t>
  </si>
  <si>
    <t>René Laane</t>
  </si>
  <si>
    <t>Egert Oiov</t>
  </si>
  <si>
    <t>Tarmo Hõbe MAS</t>
  </si>
  <si>
    <t>Avo Tagapere MAS</t>
  </si>
  <si>
    <t>Sander Tagapere</t>
  </si>
  <si>
    <t xml:space="preserve"> 24/7 </t>
  </si>
  <si>
    <t>Lindsay Aquilina</t>
  </si>
  <si>
    <t>Malta</t>
  </si>
  <si>
    <t>Latvia</t>
  </si>
  <si>
    <t>Rita Saltuma MAS</t>
  </si>
  <si>
    <t>Diana Damberga MAS</t>
  </si>
  <si>
    <t>VÕISTKONDLIK VÕISTLUS MENS COUPLES ja MIXED COUPLES</t>
  </si>
  <si>
    <t>Miko Lilleorg / Markus Arm</t>
  </si>
  <si>
    <t>Sander Kaur / René Laane</t>
  </si>
  <si>
    <t>Priit Meier / Indrek Traks</t>
  </si>
  <si>
    <t>Avo Tagapere / Sander Tagapere</t>
  </si>
  <si>
    <t>MENS COUPLES</t>
  </si>
  <si>
    <t>MIXED COUPLES</t>
  </si>
  <si>
    <t>Elena Novac / Andrei-Iounut Apetrei</t>
  </si>
  <si>
    <t>Agne´Katileviciute / Erikas Dovydenas</t>
  </si>
  <si>
    <t>Mari Oks / Sander Kaur</t>
  </si>
  <si>
    <t>Estonia</t>
  </si>
  <si>
    <t>VÕISTKONDLIK VÕISTLUS MIXED COUPLES</t>
  </si>
  <si>
    <t>René Laane/ Grisgel Berit Poljakov</t>
  </si>
  <si>
    <t>Jekaterina Andruškova / Kaido Kaasik</t>
  </si>
  <si>
    <t>Rasmus Ader</t>
  </si>
  <si>
    <t>Ken Ujamägi</t>
  </si>
  <si>
    <t>Jaanus Metstak</t>
  </si>
  <si>
    <t>Erik Naissaar</t>
  </si>
  <si>
    <t>Oskars Saltums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</si>
</sst>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Eurostile"/>
    </font>
    <font>
      <sz val="11"/>
      <color theme="1"/>
      <name val="Eurostile"/>
    </font>
    <font>
      <b/>
      <sz val="12"/>
      <color theme="1"/>
      <name val="Eurostile"/>
    </font>
    <font>
      <sz val="12"/>
      <color theme="1"/>
      <name val="Eurostile"/>
    </font>
    <font>
      <b/>
      <sz val="14"/>
      <color theme="1"/>
      <name val="Eurostile"/>
    </font>
    <font>
      <i/>
      <sz val="12"/>
      <color theme="1"/>
      <name val="Eurostile"/>
    </font>
    <font>
      <b/>
      <i/>
      <sz val="12"/>
      <color theme="1"/>
      <name val="Eurostile"/>
    </font>
    <font>
      <sz val="14"/>
      <color theme="1"/>
      <name val="Calibri"/>
      <family val="2"/>
      <scheme val="minor"/>
    </font>
    <font>
      <b/>
      <sz val="12"/>
      <name val="Eurostile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Eurostile"/>
    </font>
    <font>
      <sz val="12"/>
      <color theme="1"/>
      <name val="Eurostile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/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5" borderId="3" xfId="0" applyFont="1" applyFill="1" applyBorder="1" applyAlignment="1">
      <alignment horizontal="center"/>
    </xf>
    <xf numFmtId="0" fontId="14" fillId="0" borderId="0" xfId="0" applyFont="1"/>
    <xf numFmtId="0" fontId="7" fillId="7" borderId="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7" fillId="7" borderId="2" xfId="0" applyFont="1" applyFill="1" applyBorder="1" applyAlignment="1">
      <alignment vertical="center"/>
    </xf>
    <xf numFmtId="0" fontId="6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7" borderId="4" xfId="0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left" vertical="center"/>
    </xf>
    <xf numFmtId="0" fontId="18" fillId="7" borderId="4" xfId="0" applyFont="1" applyFill="1" applyBorder="1"/>
    <xf numFmtId="0" fontId="7" fillId="0" borderId="1" xfId="0" applyFont="1" applyBorder="1"/>
  </cellXfs>
  <cellStyles count="1">
    <cellStyle name="Normal" xfId="0" builtinId="0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Eurostile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urostile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Eurostile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142874</xdr:rowOff>
    </xdr:from>
    <xdr:to>
      <xdr:col>1</xdr:col>
      <xdr:colOff>87231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D71571A-9E60-4FC5-BC45-62A910A0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42874"/>
          <a:ext cx="1363580" cy="940605"/>
        </a:xfrm>
        <a:prstGeom prst="rect">
          <a:avLst/>
        </a:prstGeom>
      </xdr:spPr>
    </xdr:pic>
    <xdr:clientData/>
  </xdr:twoCellAnchor>
  <xdr:twoCellAnchor editAs="oneCell">
    <xdr:from>
      <xdr:col>8</xdr:col>
      <xdr:colOff>366889</xdr:colOff>
      <xdr:row>0</xdr:row>
      <xdr:rowOff>91722</xdr:rowOff>
    </xdr:from>
    <xdr:to>
      <xdr:col>9</xdr:col>
      <xdr:colOff>508000</xdr:colOff>
      <xdr:row>6</xdr:row>
      <xdr:rowOff>125562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AED83B-BED5-C2C5-A956-6C5027DC3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5056" y="91722"/>
          <a:ext cx="1531055" cy="1360284"/>
        </a:xfrm>
        <a:prstGeom prst="rect">
          <a:avLst/>
        </a:prstGeom>
      </xdr:spPr>
    </xdr:pic>
    <xdr:clientData/>
  </xdr:twoCellAnchor>
  <xdr:twoCellAnchor editAs="oneCell">
    <xdr:from>
      <xdr:col>10</xdr:col>
      <xdr:colOff>352777</xdr:colOff>
      <xdr:row>2</xdr:row>
      <xdr:rowOff>141112</xdr:rowOff>
    </xdr:from>
    <xdr:to>
      <xdr:col>13</xdr:col>
      <xdr:colOff>28390</xdr:colOff>
      <xdr:row>5</xdr:row>
      <xdr:rowOff>124178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6DCE6B-8FE1-BD4E-817D-52379AE19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221" y="578556"/>
          <a:ext cx="2370836" cy="660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37239D4-14A3-4BF8-AEB0-B6E6A9646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  <xdr:twoCellAnchor editAs="oneCell">
    <xdr:from>
      <xdr:col>7</xdr:col>
      <xdr:colOff>1262616</xdr:colOff>
      <xdr:row>0</xdr:row>
      <xdr:rowOff>140291</xdr:rowOff>
    </xdr:from>
    <xdr:to>
      <xdr:col>8</xdr:col>
      <xdr:colOff>909996</xdr:colOff>
      <xdr:row>6</xdr:row>
      <xdr:rowOff>155980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005B23-6D26-7F71-E8E3-9E247ECC4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84244" y="140291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251043</xdr:colOff>
      <xdr:row>3</xdr:row>
      <xdr:rowOff>0</xdr:rowOff>
    </xdr:from>
    <xdr:to>
      <xdr:col>13</xdr:col>
      <xdr:colOff>8041</xdr:colOff>
      <xdr:row>5</xdr:row>
      <xdr:rowOff>187841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D5D745-870E-7B49-ACBE-AADB361D5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345" y="649767"/>
          <a:ext cx="2370836" cy="660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15EF28F-A937-45EA-BC3F-F83C47A5A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9406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C6C6545C-A401-45F3-9470-17877172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C67557AE-5F44-4B0B-9B3C-AA146471F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342898</xdr:colOff>
      <xdr:row>0</xdr:row>
      <xdr:rowOff>142874</xdr:rowOff>
    </xdr:from>
    <xdr:to>
      <xdr:col>1</xdr:col>
      <xdr:colOff>104774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2C469F-5D0A-47F1-A841-620824D25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8" y="142874"/>
          <a:ext cx="1371601" cy="940605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254001</xdr:colOff>
      <xdr:row>0</xdr:row>
      <xdr:rowOff>105833</xdr:rowOff>
    </xdr:from>
    <xdr:to>
      <xdr:col>9</xdr:col>
      <xdr:colOff>394285</xdr:colOff>
      <xdr:row>6</xdr:row>
      <xdr:rowOff>138915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B91114-4C40-13CD-8317-29AE1AE3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6945" y="105833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225776</xdr:colOff>
      <xdr:row>2</xdr:row>
      <xdr:rowOff>155223</xdr:rowOff>
    </xdr:from>
    <xdr:to>
      <xdr:col>12</xdr:col>
      <xdr:colOff>1594723</xdr:colOff>
      <xdr:row>5</xdr:row>
      <xdr:rowOff>138289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FAB69E-39A9-5D4A-B6C6-F4B79199D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2220" y="592667"/>
          <a:ext cx="2370836" cy="66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4" name="Imagen 3">
          <a:extLst>
            <a:ext uri="{FF2B5EF4-FFF2-40B4-BE49-F238E27FC236}">
              <a16:creationId xmlns:a16="http://schemas.microsoft.com/office/drawing/2014/main" id="{513E756E-583B-4F16-987F-B066AB129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688474</xdr:colOff>
      <xdr:row>0</xdr:row>
      <xdr:rowOff>86895</xdr:rowOff>
    </xdr:from>
    <xdr:to>
      <xdr:col>9</xdr:col>
      <xdr:colOff>828388</xdr:colOff>
      <xdr:row>6</xdr:row>
      <xdr:rowOff>122947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49FC0-A81C-DF70-50DF-503138BCB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52527" y="86895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320842</xdr:colOff>
      <xdr:row>2</xdr:row>
      <xdr:rowOff>173790</xdr:rowOff>
    </xdr:from>
    <xdr:to>
      <xdr:col>12</xdr:col>
      <xdr:colOff>1608836</xdr:colOff>
      <xdr:row>5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C17C52-3CF9-784A-9115-04FF872C7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0" y="614948"/>
          <a:ext cx="2370836" cy="660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419099</xdr:colOff>
      <xdr:row>0</xdr:row>
      <xdr:rowOff>133349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F77C8704-BE37-496E-AFCD-D6A89E4DC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133349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942033</xdr:colOff>
      <xdr:row>0</xdr:row>
      <xdr:rowOff>97693</xdr:rowOff>
    </xdr:from>
    <xdr:to>
      <xdr:col>9</xdr:col>
      <xdr:colOff>1083636</xdr:colOff>
      <xdr:row>6</xdr:row>
      <xdr:rowOff>117439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9322FA-9E78-A004-9EBB-6B185B8D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1923" y="97693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307032</xdr:colOff>
      <xdr:row>2</xdr:row>
      <xdr:rowOff>139561</xdr:rowOff>
    </xdr:from>
    <xdr:to>
      <xdr:col>12</xdr:col>
      <xdr:colOff>1603253</xdr:colOff>
      <xdr:row>5</xdr:row>
      <xdr:rowOff>116114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6101CF-CB5C-B545-97AB-4B45B207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010" y="586154"/>
          <a:ext cx="2370836" cy="660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161925</xdr:rowOff>
    </xdr:from>
    <xdr:to>
      <xdr:col>0</xdr:col>
      <xdr:colOff>1885951</xdr:colOff>
      <xdr:row>4</xdr:row>
      <xdr:rowOff>150030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EBF431-D284-4E2B-90F6-2740B2E84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61925"/>
          <a:ext cx="1371601" cy="9406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5DAF3B1-0435-4DCA-8DBC-75D71A4F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2874"/>
          <a:ext cx="1410294" cy="940605"/>
        </a:xfrm>
        <a:prstGeom prst="rect">
          <a:avLst/>
        </a:prstGeom>
      </xdr:spPr>
    </xdr:pic>
    <xdr:clientData/>
  </xdr:twoCellAnchor>
  <xdr:twoCellAnchor editAs="oneCell">
    <xdr:from>
      <xdr:col>7</xdr:col>
      <xdr:colOff>1549400</xdr:colOff>
      <xdr:row>0</xdr:row>
      <xdr:rowOff>120651</xdr:rowOff>
    </xdr:from>
    <xdr:to>
      <xdr:col>8</xdr:col>
      <xdr:colOff>1117600</xdr:colOff>
      <xdr:row>6</xdr:row>
      <xdr:rowOff>76667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C12F8C-0200-C907-8BC0-CD1C6E0E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450" y="120651"/>
          <a:ext cx="1447800" cy="1289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152400</xdr:colOff>
      <xdr:row>2</xdr:row>
      <xdr:rowOff>127000</xdr:rowOff>
    </xdr:from>
    <xdr:to>
      <xdr:col>12</xdr:col>
      <xdr:colOff>1519936</xdr:colOff>
      <xdr:row>5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1C9922-3A18-C446-B06A-1A3BEFEDF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8300" y="571500"/>
          <a:ext cx="2370836" cy="660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0311EF1A-7989-42A5-8688-B564B1D1B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390769</xdr:colOff>
      <xdr:row>0</xdr:row>
      <xdr:rowOff>111649</xdr:rowOff>
    </xdr:from>
    <xdr:to>
      <xdr:col>9</xdr:col>
      <xdr:colOff>532372</xdr:colOff>
      <xdr:row>6</xdr:row>
      <xdr:rowOff>131395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213ECF-6A49-6DA6-601C-BF298AD48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2912" y="111649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307032</xdr:colOff>
      <xdr:row>2</xdr:row>
      <xdr:rowOff>153516</xdr:rowOff>
    </xdr:from>
    <xdr:to>
      <xdr:col>12</xdr:col>
      <xdr:colOff>1603253</xdr:colOff>
      <xdr:row>5</xdr:row>
      <xdr:rowOff>130069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F1C0A8-F97B-7D4D-9AB9-FB34C734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4065" y="600109"/>
          <a:ext cx="2370836" cy="660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142874</xdr:rowOff>
    </xdr:from>
    <xdr:to>
      <xdr:col>0</xdr:col>
      <xdr:colOff>1772244</xdr:colOff>
      <xdr:row>4</xdr:row>
      <xdr:rowOff>207179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F9DE22-003A-4530-BB56-5780DA734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42874"/>
          <a:ext cx="1429344" cy="940605"/>
        </a:xfrm>
        <a:prstGeom prst="rect">
          <a:avLst/>
        </a:prstGeom>
      </xdr:spPr>
    </xdr:pic>
    <xdr:clientData/>
  </xdr:twoCellAnchor>
  <xdr:twoCellAnchor editAs="oneCell">
    <xdr:from>
      <xdr:col>8</xdr:col>
      <xdr:colOff>564444</xdr:colOff>
      <xdr:row>0</xdr:row>
      <xdr:rowOff>127000</xdr:rowOff>
    </xdr:from>
    <xdr:to>
      <xdr:col>9</xdr:col>
      <xdr:colOff>704729</xdr:colOff>
      <xdr:row>6</xdr:row>
      <xdr:rowOff>160082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47FA46-1650-2885-7CE9-DB28B8A97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0333" y="127000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211665</xdr:colOff>
      <xdr:row>2</xdr:row>
      <xdr:rowOff>169332</xdr:rowOff>
    </xdr:from>
    <xdr:to>
      <xdr:col>12</xdr:col>
      <xdr:colOff>1580613</xdr:colOff>
      <xdr:row>5</xdr:row>
      <xdr:rowOff>152398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CA8BD5-556B-7443-9AA9-04C01D527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2221" y="606776"/>
          <a:ext cx="2370836" cy="660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447674</xdr:colOff>
      <xdr:row>0</xdr:row>
      <xdr:rowOff>142874</xdr:rowOff>
    </xdr:from>
    <xdr:ext cx="1324570" cy="847725"/>
    <xdr:pic>
      <xdr:nvPicPr>
        <xdr:cNvPr id="3" name="Imagen 3">
          <a:extLst>
            <a:ext uri="{FF2B5EF4-FFF2-40B4-BE49-F238E27FC236}">
              <a16:creationId xmlns:a16="http://schemas.microsoft.com/office/drawing/2014/main" id="{BC3BEA58-0A26-46E1-AAA6-544C21021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142874"/>
          <a:ext cx="1324570" cy="847725"/>
        </a:xfrm>
        <a:prstGeom prst="rect">
          <a:avLst/>
        </a:prstGeom>
      </xdr:spPr>
    </xdr:pic>
    <xdr:clientData/>
  </xdr:oneCellAnchor>
  <xdr:twoCellAnchor editAs="oneCell">
    <xdr:from>
      <xdr:col>8</xdr:col>
      <xdr:colOff>215900</xdr:colOff>
      <xdr:row>0</xdr:row>
      <xdr:rowOff>114300</xdr:rowOff>
    </xdr:from>
    <xdr:to>
      <xdr:col>9</xdr:col>
      <xdr:colOff>355479</xdr:colOff>
      <xdr:row>6</xdr:row>
      <xdr:rowOff>140326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59F0B-36F5-96CF-03D8-D53BCBCD2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9400" y="114300"/>
          <a:ext cx="1530229" cy="135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279400</xdr:colOff>
      <xdr:row>3</xdr:row>
      <xdr:rowOff>0</xdr:rowOff>
    </xdr:from>
    <xdr:to>
      <xdr:col>12</xdr:col>
      <xdr:colOff>1570736</xdr:colOff>
      <xdr:row>5</xdr:row>
      <xdr:rowOff>177800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0527C7-FA53-D248-801D-87DC20D0E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6700" y="647700"/>
          <a:ext cx="2370836" cy="660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9D7D65-3752-41D2-8B17-7FC277E11BF3}" name="Gold5" displayName="Gold5" ref="A9:K25" totalsRowShown="0" headerRowDxfId="175" tableBorderDxfId="174">
  <autoFilter ref="A9:K25" xr:uid="{8FFAABD4-0962-4A16-BA36-C6F76BABF087}"/>
  <sortState xmlns:xlrd2="http://schemas.microsoft.com/office/spreadsheetml/2017/richdata2" ref="A10:K25">
    <sortCondition descending="1" ref="K9:K25"/>
  </sortState>
  <tableColumns count="11">
    <tableColumn id="1" xr3:uid="{25A0F79F-FEF7-4E09-8218-CB6FCD94866E}" name="NIMI" dataDxfId="173"/>
    <tableColumn id="12" xr3:uid="{73CEF4A3-9CE1-4893-947B-20139426B437}" name="KLUBI" dataDxfId="172"/>
    <tableColumn id="2" xr3:uid="{89A5B609-2E01-4DB1-9A25-BA62641A310F}" name="NR" dataDxfId="171"/>
    <tableColumn id="3" xr3:uid="{B1E2A471-8C40-4425-B023-5235FD6C336F}" name="COUNTRY" dataDxfId="170"/>
    <tableColumn id="4" xr3:uid="{F1742C34-4FD1-40D2-9BC1-877D2E78AE65}" name="Lõuatõmme" dataDxfId="169"/>
    <tableColumn id="5" xr3:uid="{E245FA19-5F95-45EB-B428-CEF2E80AF79A}" name="Sangpomm tõmbed" dataDxfId="168"/>
    <tableColumn id="6" xr3:uid="{D83B3900-CBFB-4AFE-957B-99B0ED5285E3}" name="Rööbaspuud" dataDxfId="167"/>
    <tableColumn id="7" xr3:uid="{926E127E-1A6F-4F61-BC65-49A2CCFE3203}" name="Väljaasted kangiga" dataDxfId="166"/>
    <tableColumn id="8" xr3:uid="{76752C8C-1F42-4260-8846-96F73B803B47}" name="Kõhulihased" dataDxfId="165"/>
    <tableColumn id="9" xr3:uid="{D43E277C-2262-48C7-9A82-02C7756945C8}" name="Kosmonaut" dataDxfId="164"/>
    <tableColumn id="10" xr3:uid="{9D526CBA-EF57-4F6C-97A6-BEDE50A3E561}" name="Summa" dataDxfId="163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8BEE1F7-58F2-4597-9A49-C4B4F78D60CA}" name="Gold57261012151719" displayName="Gold57261012151719" ref="A9:K25" totalsRowShown="0" headerRowDxfId="46" dataDxfId="44" headerRowBorderDxfId="45" tableBorderDxfId="43">
  <autoFilter ref="A9:K25" xr:uid="{8FFAABD4-0962-4A16-BA36-C6F76BABF087}"/>
  <sortState xmlns:xlrd2="http://schemas.microsoft.com/office/spreadsheetml/2017/richdata2" ref="A10:K25">
    <sortCondition ref="C9:C25"/>
  </sortState>
  <tableColumns count="11">
    <tableColumn id="1" xr3:uid="{70DFD09E-C073-4C9B-BC1C-D0826BA3EEEB}" name="NIMI" dataDxfId="42"/>
    <tableColumn id="11" xr3:uid="{1EAD5D6B-FEC2-437E-9FF8-9D2AF550A0E7}" name="KLUBI" dataDxfId="41"/>
    <tableColumn id="2" xr3:uid="{E7F64A60-6F25-493A-A28A-094A2D499600}" name="NR" dataDxfId="40"/>
    <tableColumn id="3" xr3:uid="{0B845FBB-D571-4985-B140-C1C54A7F3AA2}" name="COUNTRY" dataDxfId="39"/>
    <tableColumn id="4" xr3:uid="{1807655C-DDEE-475A-BDBB-CB9AB9689AB9}" name="Lõuatõmme" dataDxfId="38"/>
    <tableColumn id="5" xr3:uid="{301813D4-F26C-420B-B011-FD47485B226D}" name="Kastile hüpped" dataDxfId="37"/>
    <tableColumn id="6" xr3:uid="{C33009B0-56A4-4DB3-AEF2-89C398DE2151}" name="Rööbaspuud" dataDxfId="36"/>
    <tableColumn id="7" xr3:uid="{3A5A8788-A27D-4D82-B634-77C6364D02EE}" name="Väljaasted kangiga" dataDxfId="35"/>
    <tableColumn id="8" xr3:uid="{920E8574-C36D-4570-BA50-06C6142389AD}" name="Kõhulihased" dataDxfId="34"/>
    <tableColumn id="9" xr3:uid="{CF27A285-788B-4BEE-8F06-021581627FD5}" name="Kosmonaut " dataDxfId="33"/>
    <tableColumn id="10" xr3:uid="{D52FE27B-0A52-410A-88FE-0CA1A129F2CB}" name="Summa" dataDxfId="32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36FBDDA-DD2A-4FDB-8C9A-170AC59B8FFD}" name="Silver141620" displayName="Silver141620" ref="A9:K21" totalsRowShown="0" headerRowDxfId="31" dataDxfId="29" headerRowBorderDxfId="30" tableBorderDxfId="28">
  <autoFilter ref="A9:K21" xr:uid="{90BCE030-BED8-4570-B7F7-2EF506918B5B}"/>
  <sortState xmlns:xlrd2="http://schemas.microsoft.com/office/spreadsheetml/2017/richdata2" ref="A10:K21">
    <sortCondition ref="A9:A21"/>
  </sortState>
  <tableColumns count="11">
    <tableColumn id="1" xr3:uid="{3F5EB7F8-30A9-4826-AACD-048DD4D888D1}" name="NIMI" dataDxfId="27"/>
    <tableColumn id="12" xr3:uid="{50E6E6C1-A910-46A1-AC5F-EF34346FB698}" name="KLUBI" dataDxfId="26"/>
    <tableColumn id="2" xr3:uid="{930FE56C-6602-4E37-89E1-70F0B581A74F}" name="NR" dataDxfId="25"/>
    <tableColumn id="3" xr3:uid="{9939528E-078E-422C-B6E4-AB9D5D20A550}" name="COUNTRY" dataDxfId="24"/>
    <tableColumn id="4" xr3:uid="{118A7389-CA15-4B08-8C03-39EFF8706C75}" name="Seljatõmme" dataDxfId="23"/>
    <tableColumn id="5" xr3:uid="{0C2774F5-9BD6-4B7E-A2C9-28960CB14535}" name="Jefferson" dataDxfId="22"/>
    <tableColumn id="6" xr3:uid="{7D763EA8-C263-4668-84A8-8C2D5F54F93E}" name="Rööbaspuud" dataDxfId="21"/>
    <tableColumn id="7" xr3:uid="{B4A2E5DB-27AE-4FD6-A11D-CDF5AF0D51EC}" name="Väljaasted" dataDxfId="20"/>
    <tableColumn id="8" xr3:uid="{FBD98FC5-1185-45E9-AFE4-2D3DBAC98A3E}" name="Kõhulihased" dataDxfId="19"/>
    <tableColumn id="9" xr3:uid="{178B2693-D8F5-45D3-BF2F-0F6E8591CC0A}" name="Sangpomm" dataDxfId="18"/>
    <tableColumn id="10" xr3:uid="{A8BD71ED-871E-4969-BD4C-2E12BD4B9B7C}" name="Summa" dataDxfId="17">
      <calculatedColumnFormula>SUM(E10+F10+G10+H10+I10+J10)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645116E-D762-4BC5-9C55-25DA112CCA56}" name="Silver141618" displayName="Silver141618" ref="A9:K21" totalsRowShown="0" headerRowDxfId="16" dataDxfId="14" headerRowBorderDxfId="15" tableBorderDxfId="13">
  <autoFilter ref="A9:K21" xr:uid="{90BCE030-BED8-4570-B7F7-2EF506918B5B}"/>
  <sortState xmlns:xlrd2="http://schemas.microsoft.com/office/spreadsheetml/2017/richdata2" ref="A10:K21">
    <sortCondition ref="A9:A21"/>
  </sortState>
  <tableColumns count="11">
    <tableColumn id="1" xr3:uid="{C0FF5098-30D8-4C81-A092-BAE989556FE9}" name="NIMI" dataDxfId="12"/>
    <tableColumn id="12" xr3:uid="{2F7E05FD-FD90-4B60-891B-EFEA14FDD7B2}" name="KLUBI" dataDxfId="11"/>
    <tableColumn id="2" xr3:uid="{BF4E189E-F776-483A-8593-81C8CD878EB1}" name="NR" dataDxfId="10"/>
    <tableColumn id="3" xr3:uid="{6D887BF1-2AA6-4F63-86F7-225CA8935697}" name="COUNTRY" dataDxfId="9"/>
    <tableColumn id="4" xr3:uid="{242B56EF-3E8C-4518-BA67-9CC8E8CD0903}" name="Seljatõmme" dataDxfId="8"/>
    <tableColumn id="5" xr3:uid="{FF6A2627-228A-40B4-974F-515C22EE8256}" name="Jefferson" dataDxfId="7"/>
    <tableColumn id="6" xr3:uid="{13E44F40-CA9C-4E4A-8242-B3DB30CA820B}" name="Rööbaspuud" dataDxfId="6"/>
    <tableColumn id="7" xr3:uid="{50318740-BA7E-492A-ACD1-4D7DC2C4EF39}" name="Väljaasted" dataDxfId="5"/>
    <tableColumn id="8" xr3:uid="{585F6F4E-210F-42A1-A15E-F74A21BBCA66}" name="Kõhulihased" dataDxfId="4"/>
    <tableColumn id="9" xr3:uid="{1EB25E09-2898-41C4-A26D-7BAE64955F07}" name="Sangpomm" dataDxfId="3"/>
    <tableColumn id="10" xr3:uid="{FBD1C560-B32F-42E9-AC52-585C5C688CB6}" name="Summa" dataDxfId="2">
      <calculatedColumnFormula>SUM(E10+F10+G10+H10+I10+J10)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A5AC41-A551-4952-93EF-30D98C23F02E}" name="Gold57" displayName="Gold57" ref="A9:K24" totalsRowShown="0" headerRowDxfId="162" dataDxfId="161" tableBorderDxfId="160">
  <autoFilter ref="A9:K24" xr:uid="{8FFAABD4-0962-4A16-BA36-C6F76BABF087}"/>
  <sortState xmlns:xlrd2="http://schemas.microsoft.com/office/spreadsheetml/2017/richdata2" ref="A10:K24">
    <sortCondition ref="C9:C24"/>
  </sortState>
  <tableColumns count="11">
    <tableColumn id="1" xr3:uid="{C96DDF67-3602-47AE-BA2B-DE7CE07947B8}" name="NIMI" dataDxfId="159"/>
    <tableColumn id="12" xr3:uid="{39657FD1-CD1E-47B2-A300-BFC4C4098344}" name="KLUBI" dataDxfId="158"/>
    <tableColumn id="2" xr3:uid="{A7734A0C-593A-491F-8571-1B5F10B200E7}" name="NR" dataDxfId="157"/>
    <tableColumn id="3" xr3:uid="{D75B62D0-B83B-4250-8D54-779DBB0B0600}" name="COUNTRY" dataDxfId="156"/>
    <tableColumn id="4" xr3:uid="{549DF0A0-F3DD-479E-8813-19157CA67B83}" name="Lõuatõmme" dataDxfId="155"/>
    <tableColumn id="5" xr3:uid="{4AE95C2F-FE2F-4261-8C72-D2F9F7EA4101}" name="Sangpomm tõmbed" dataDxfId="154"/>
    <tableColumn id="6" xr3:uid="{840CEF7C-DE29-4BA5-B185-ECDE651CFDA2}" name="Rööbaspuud" dataDxfId="153"/>
    <tableColumn id="7" xr3:uid="{41949BC6-61B6-47F5-A9B7-08972690C01C}" name="Väljaasted kangiga" dataDxfId="152"/>
    <tableColumn id="8" xr3:uid="{F165FC0A-697E-4B48-9A8D-5BA5C70B9764}" name="Kõhulihased" dataDxfId="151"/>
    <tableColumn id="9" xr3:uid="{195F0CC2-D23F-4051-B821-86BE9DB6B7D9}" name="Kosmonaut" dataDxfId="150"/>
    <tableColumn id="10" xr3:uid="{BA9275B5-56D3-459F-B7E9-D9150603123F}" name="Summa" dataDxfId="149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BCE030-BED8-4570-B7F7-2EF506918B5B}" name="Silver" displayName="Silver" ref="A9:K21" totalsRowShown="0" headerRowDxfId="148" dataDxfId="146" headerRowBorderDxfId="147" tableBorderDxfId="145">
  <autoFilter ref="A9:K21" xr:uid="{90BCE030-BED8-4570-B7F7-2EF506918B5B}"/>
  <sortState xmlns:xlrd2="http://schemas.microsoft.com/office/spreadsheetml/2017/richdata2" ref="A10:K21">
    <sortCondition descending="1" ref="K9:K21"/>
  </sortState>
  <tableColumns count="11">
    <tableColumn id="1" xr3:uid="{BCF0F7C1-A242-4F12-9F35-2D7ECDCF6372}" name="NIMI" dataDxfId="144"/>
    <tableColumn id="12" xr3:uid="{960A3C3B-883C-4197-8211-903609C9BC43}" name="KLUBI" dataDxfId="143"/>
    <tableColumn id="2" xr3:uid="{020AC32F-7B72-4D45-9E1B-F80B812F1812}" name="NR" dataDxfId="142"/>
    <tableColumn id="3" xr3:uid="{AD56E73C-5FA3-4037-8074-78D6BAAEB512}" name="COUNTRY" dataDxfId="141"/>
    <tableColumn id="4" xr3:uid="{5B13ABE8-57F2-46F2-A72B-405B4B6085E9}" name="Seljatõmme" dataDxfId="140"/>
    <tableColumn id="5" xr3:uid="{B441AA48-03D3-4B3B-AA85-77302EDE9A2B}" name="Jefferson" dataDxfId="139"/>
    <tableColumn id="6" xr3:uid="{91101DF6-F26C-4597-9924-08AAA37D4962}" name="Rööbaspuud" dataDxfId="138"/>
    <tableColumn id="7" xr3:uid="{03ACF64A-3487-40A1-9D3B-8DAF06B9E01F}" name="Väljaasted" dataDxfId="137"/>
    <tableColumn id="8" xr3:uid="{9C46F4A0-7C41-4856-A5D7-97EB8E4CDFDE}" name="Kõhulihased" dataDxfId="136"/>
    <tableColumn id="9" xr3:uid="{82ADDE0D-28E8-41BD-B281-F07C27110273}" name="Sangpomm" dataDxfId="135"/>
    <tableColumn id="10" xr3:uid="{532B640F-DD0F-4578-96E8-4FBE2F9F354B}" name="Summa" dataDxfId="134">
      <calculatedColumnFormula>SUM(E10+F10+G10+H10+I10+J10)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B514E5-C7B4-4416-AAFB-60C48C086A32}" name="Silver8" displayName="Silver8" ref="A9:K25" totalsRowShown="0" headerRowDxfId="133" dataDxfId="132" tableBorderDxfId="131">
  <autoFilter ref="A9:K25" xr:uid="{90BCE030-BED8-4570-B7F7-2EF506918B5B}"/>
  <sortState xmlns:xlrd2="http://schemas.microsoft.com/office/spreadsheetml/2017/richdata2" ref="A10:K25">
    <sortCondition descending="1" ref="K9:K25"/>
  </sortState>
  <tableColumns count="11">
    <tableColumn id="1" xr3:uid="{FDEE9BD1-3C66-45F0-AB65-572A1A0F3542}" name="NIMI" dataDxfId="0"/>
    <tableColumn id="12" xr3:uid="{F390EF41-526B-4823-BD3C-27052CD31DC3}" name="KLUBI" dataDxfId="1"/>
    <tableColumn id="2" xr3:uid="{93CE0154-9609-488E-A00F-AF0F438B2714}" name="NR" dataDxfId="130"/>
    <tableColumn id="3" xr3:uid="{0A00FE6C-0300-4C1E-AE7E-B2C24399F0DA}" name="COUNTRY" dataDxfId="129"/>
    <tableColumn id="4" xr3:uid="{E08076A2-F2B1-4FA4-931C-7A922C29B406}" name="Seljatõmme" dataDxfId="128"/>
    <tableColumn id="5" xr3:uid="{156806AF-8597-4DD9-A5DA-B7909B346BA2}" name="Jefferson" dataDxfId="127"/>
    <tableColumn id="6" xr3:uid="{993C3A9E-F1E6-48DF-8533-A8C2C9A26503}" name="Rööbaspuud" dataDxfId="126"/>
    <tableColumn id="7" xr3:uid="{EB430B88-07EE-4CE1-9ADC-C86F48A14FDF}" name="Väljaasted" dataDxfId="125"/>
    <tableColumn id="8" xr3:uid="{6CC1FC48-CFAF-4D7B-A0AC-A933D34EF90B}" name="Kõhulihased" dataDxfId="124"/>
    <tableColumn id="9" xr3:uid="{0E49776E-EF2C-4F01-87F4-AEE0DCECB47B}" name="Sangpomm" dataDxfId="123"/>
    <tableColumn id="10" xr3:uid="{06F6F7F1-524A-4B5B-B20C-71714495BAA4}" name="Summa" dataDxfId="122">
      <calculatedColumnFormula>SUM(E10+F10+G10+H10+I10+J10)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9D2AF14-D6A4-4653-B720-7EA63A15153A}" name="Gold57261012" displayName="Gold57261012" ref="A9:K25" totalsRowShown="0" headerRowDxfId="121" dataDxfId="119" headerRowBorderDxfId="120" tableBorderDxfId="118">
  <autoFilter ref="A9:K25" xr:uid="{8FFAABD4-0962-4A16-BA36-C6F76BABF087}"/>
  <sortState xmlns:xlrd2="http://schemas.microsoft.com/office/spreadsheetml/2017/richdata2" ref="A10:K25">
    <sortCondition descending="1" ref="K9:K25"/>
  </sortState>
  <tableColumns count="11">
    <tableColumn id="1" xr3:uid="{700E4A22-9C9F-473F-8419-ECA19DFD5AEB}" name="NIMI" dataDxfId="117"/>
    <tableColumn id="11" xr3:uid="{7D5E9B5E-EEE0-468D-9A42-F33A805E84B3}" name="KLUBI" dataDxfId="116"/>
    <tableColumn id="2" xr3:uid="{54A1AAEE-20EA-4E3F-8BAA-B536E9C6FF26}" name="NR" dataDxfId="115"/>
    <tableColumn id="3" xr3:uid="{5AD72E2C-409D-41F0-8858-7FBAEBCC3802}" name="COUNTRY" dataDxfId="114"/>
    <tableColumn id="4" xr3:uid="{76E1F1D6-A34B-4BC0-BF92-8989272CA715}" name="Lõuatõmme" dataDxfId="113"/>
    <tableColumn id="5" xr3:uid="{D69EDA28-BC70-46A7-981D-D5CB8257BBEB}" name="Sangpommi tõmme" dataDxfId="112"/>
    <tableColumn id="6" xr3:uid="{CC37C300-5159-4CAE-920B-3D57296A4E60}" name="Rööbaspuud" dataDxfId="111"/>
    <tableColumn id="7" xr3:uid="{51D40CD6-9F0D-4212-8575-F7849FCCD064}" name="Väljaasted kangiga" dataDxfId="110"/>
    <tableColumn id="8" xr3:uid="{5F5E5AC0-ECF9-48BE-A88F-D071B97C7FE4}" name="Kõhulihased" dataDxfId="109"/>
    <tableColumn id="9" xr3:uid="{654331AB-1452-4E77-854B-9C70A8B7F817}" name="Kosmonaut " dataDxfId="108"/>
    <tableColumn id="10" xr3:uid="{8CADE341-0A18-4208-8597-902057CDCA94}" name="Summa" dataDxfId="107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8E3749C-45D8-4E53-B9F9-D847A9B71426}" name="Silver14" displayName="Silver14" ref="A9:K21" totalsRowShown="0" headerRowDxfId="106" dataDxfId="104" headerRowBorderDxfId="105" tableBorderDxfId="103">
  <autoFilter ref="A9:K21" xr:uid="{90BCE030-BED8-4570-B7F7-2EF506918B5B}"/>
  <sortState xmlns:xlrd2="http://schemas.microsoft.com/office/spreadsheetml/2017/richdata2" ref="A10:K21">
    <sortCondition descending="1" ref="K9:K21"/>
  </sortState>
  <tableColumns count="11">
    <tableColumn id="1" xr3:uid="{9A095F3C-C54C-43F2-AB75-84FF79DC258C}" name="NIMI" dataDxfId="102"/>
    <tableColumn id="12" xr3:uid="{A569CC5D-F68F-487A-BFA5-1718B206CBB3}" name="KLUBI" dataDxfId="101"/>
    <tableColumn id="2" xr3:uid="{4EE627A9-1CAA-4092-9BE4-FE0D95AFBD48}" name="NR" dataDxfId="100"/>
    <tableColumn id="3" xr3:uid="{433E071B-6B3E-489C-A709-3C8D50B62C71}" name="COUNTRY" dataDxfId="99"/>
    <tableColumn id="4" xr3:uid="{CF71DADA-4A98-45E0-853A-3270E1DBAF9D}" name="Seljatõmme" dataDxfId="98"/>
    <tableColumn id="5" xr3:uid="{0D3122DF-37A7-42F9-9797-F7298FEE54C0}" name="Jefferson" dataDxfId="97"/>
    <tableColumn id="6" xr3:uid="{7B0BB185-BB34-4080-BFF5-1A29AFED7AF0}" name="Rööbaspuud" dataDxfId="96"/>
    <tableColumn id="7" xr3:uid="{9F048F4A-B711-4C4E-9182-68E99103E2CC}" name="Väljaasted" dataDxfId="95"/>
    <tableColumn id="8" xr3:uid="{D876840A-4B44-4278-99E6-BCD903CF6B55}" name="Kõhulihased" dataDxfId="94"/>
    <tableColumn id="9" xr3:uid="{F75C948E-0108-45A8-BB05-2A52EC444969}" name="Sangpomm" dataDxfId="93"/>
    <tableColumn id="10" xr3:uid="{1A455F76-3565-40EB-ADDF-07174B09DF67}" name="Summa" dataDxfId="92">
      <calculatedColumnFormula>SUM(E10+F10+G10+H10+I10+J10)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763D05A-BB16-4BFB-A17A-5B786B7DAC94}" name="Gold5726101215" displayName="Gold5726101215" ref="A9:K25" totalsRowShown="0" headerRowDxfId="91" dataDxfId="89" headerRowBorderDxfId="90" tableBorderDxfId="88">
  <autoFilter ref="A9:K25" xr:uid="{8FFAABD4-0962-4A16-BA36-C6F76BABF087}"/>
  <sortState xmlns:xlrd2="http://schemas.microsoft.com/office/spreadsheetml/2017/richdata2" ref="A10:K25">
    <sortCondition descending="1" ref="K9:K25"/>
  </sortState>
  <tableColumns count="11">
    <tableColumn id="1" xr3:uid="{0C39EA10-194B-4805-AE25-352321920A46}" name="NIMI" dataDxfId="87"/>
    <tableColumn id="11" xr3:uid="{F74092FB-5568-4269-A810-05E9B73ED13C}" name="KLUBI" dataDxfId="86"/>
    <tableColumn id="2" xr3:uid="{000031AD-3D8F-4E51-9285-8F5519497912}" name="NR" dataDxfId="85"/>
    <tableColumn id="3" xr3:uid="{241EAFD6-E029-4103-9428-592676B3B8D2}" name="COUNTRY" dataDxfId="84"/>
    <tableColumn id="4" xr3:uid="{BD161777-929A-49BA-A775-2C492B09127C}" name="Seljatõmme" dataDxfId="83"/>
    <tableColumn id="5" xr3:uid="{5EA0EEBC-C450-464D-9DD0-6EB2A98C96C5}" name="Sangpomm kükk" dataDxfId="82"/>
    <tableColumn id="6" xr3:uid="{1F4E1A02-9971-4FE6-A262-F26EA5D672CE}" name="Kätekõverdused" dataDxfId="81"/>
    <tableColumn id="7" xr3:uid="{B8925963-7DC2-43C6-A054-ACEDF8AC2C7E}" name="Väljaasted " dataDxfId="80"/>
    <tableColumn id="8" xr3:uid="{3D4C6042-CFE6-4694-B008-87CE4027F668}" name="Kõhulihased" dataDxfId="79"/>
    <tableColumn id="9" xr3:uid="{DC948C7F-7EEC-4712-BB29-DCB6A2389987}" name="Sangpomm 2" dataDxfId="78"/>
    <tableColumn id="10" xr3:uid="{F34F8828-5D61-42E7-ADB0-E5F215772682}" name="Summa" dataDxfId="77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D9AA60C-3610-4FE7-A4E2-FA06FFF2137F}" name="Silver1416" displayName="Silver1416" ref="A9:K21" totalsRowShown="0" headerRowDxfId="76" dataDxfId="74" headerRowBorderDxfId="75" tableBorderDxfId="73">
  <autoFilter ref="A9:K21" xr:uid="{90BCE030-BED8-4570-B7F7-2EF506918B5B}"/>
  <sortState xmlns:xlrd2="http://schemas.microsoft.com/office/spreadsheetml/2017/richdata2" ref="A10:K21">
    <sortCondition descending="1" ref="K9:K21"/>
  </sortState>
  <tableColumns count="11">
    <tableColumn id="1" xr3:uid="{7AEDA6BC-9AF0-4F3F-A831-E0C5F608B4D5}" name="NIMI" dataDxfId="72"/>
    <tableColumn id="12" xr3:uid="{4ED2F60B-5D4E-4CCE-AA24-420288D8C0B5}" name="KLUBI" dataDxfId="71"/>
    <tableColumn id="2" xr3:uid="{44FF314E-52E5-409E-BF98-42D1BEBEF895}" name="NR" dataDxfId="70"/>
    <tableColumn id="3" xr3:uid="{D3EC013E-6248-4E01-B5AB-C5221038D2E5}" name="COUNTRY" dataDxfId="69"/>
    <tableColumn id="4" xr3:uid="{F96B1781-BA9A-438E-AD37-05B189BD35B0}" name="Seljatõmme" dataDxfId="68"/>
    <tableColumn id="5" xr3:uid="{4F2BD07E-04B8-4878-8CCE-896EB886D40E}" name="Sangpomm kükk" dataDxfId="67"/>
    <tableColumn id="6" xr3:uid="{CD7A76A4-C4F1-41BD-A0B2-161B7EA32660}" name="Kätekõverdused" dataDxfId="66"/>
    <tableColumn id="7" xr3:uid="{1F45BF05-6238-4B12-A2F6-5DBE33D6EA40}" name="Väljaasted" dataDxfId="65"/>
    <tableColumn id="8" xr3:uid="{79FCBAC0-BAE6-4385-BBA6-C8AC9F0043CF}" name="Kõhulihased" dataDxfId="64"/>
    <tableColumn id="9" xr3:uid="{1F9171EA-4218-41EB-B493-92C3A9ABC4F9}" name="Sangpomm" dataDxfId="63"/>
    <tableColumn id="10" xr3:uid="{5D47A64E-A0AF-4EF3-AA2C-6DDD504D2C76}" name="Summa" dataDxfId="62">
      <calculatedColumnFormula>SUM(E10+F10+G10+H10+I10+J10)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0FEA81-A4F8-4DD0-898B-37F6558D07A5}" name="Gold572610121517" displayName="Gold572610121517" ref="A9:K25" totalsRowShown="0" headerRowDxfId="61" dataDxfId="59" headerRowBorderDxfId="60" tableBorderDxfId="58">
  <autoFilter ref="A9:K25" xr:uid="{8FFAABD4-0962-4A16-BA36-C6F76BABF087}"/>
  <sortState xmlns:xlrd2="http://schemas.microsoft.com/office/spreadsheetml/2017/richdata2" ref="A10:K25">
    <sortCondition ref="C9:C25"/>
  </sortState>
  <tableColumns count="11">
    <tableColumn id="1" xr3:uid="{9EC7253B-BF7A-4731-8AB4-3BDFF22B1D41}" name="NIMI" dataDxfId="57"/>
    <tableColumn id="11" xr3:uid="{08B7A273-0E41-4D54-8204-5C1988EFAB89}" name="KLUBI" dataDxfId="56"/>
    <tableColumn id="2" xr3:uid="{AD8CA18E-6DFF-4980-A899-8DDBE088D929}" name="NR" dataDxfId="55"/>
    <tableColumn id="3" xr3:uid="{FF394362-E626-44C6-B1DC-A4750D1AFD2D}" name="COUNTRY" dataDxfId="54"/>
    <tableColumn id="4" xr3:uid="{F8782A1A-F751-469A-B127-6E790D1AE90D}" name="Seljatõmme" dataDxfId="53"/>
    <tableColumn id="5" xr3:uid="{9F6B5342-533F-46D8-A067-486238BFE049}" name="Sangpomm kükk" dataDxfId="52"/>
    <tableColumn id="6" xr3:uid="{CADE62B6-00F0-4ADF-A7E9-3694532AECC0}" name="Kätekõverdused" dataDxfId="51"/>
    <tableColumn id="7" xr3:uid="{026763BE-2007-404C-817B-894A7D9E8922}" name="Väljaasted sangpomm" dataDxfId="50"/>
    <tableColumn id="8" xr3:uid="{1C2AD293-0511-45D8-B55E-35C261CEAEDA}" name="Kõhulihased" dataDxfId="49"/>
    <tableColumn id="9" xr3:uid="{056A6A8D-1E73-4FDF-AC8D-48D3BBD34525}" name="Sangpomm sving" dataDxfId="48"/>
    <tableColumn id="10" xr3:uid="{EA3FD66F-5407-446E-A599-B763769C8A9D}" name="Summa" dataDxfId="47">
      <calculatedColumnFormula>SUM(E10+F10+G10+H10+I10+J10)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2103-4174-4CCD-B96C-286836B4DE47}">
  <sheetPr codeName="Sheet8">
    <tabColor rgb="FFFFFF00"/>
    <pageSetUpPr fitToPage="1"/>
  </sheetPr>
  <dimension ref="A2:O28"/>
  <sheetViews>
    <sheetView showGridLines="0" tabSelected="1" zoomScale="90" zoomScaleNormal="90" workbookViewId="0">
      <selection activeCell="B27" sqref="B27"/>
    </sheetView>
  </sheetViews>
  <sheetFormatPr baseColWidth="10" defaultColWidth="11.5" defaultRowHeight="16" x14ac:dyDescent="0.2"/>
  <cols>
    <col min="1" max="1" width="24.6640625" bestFit="1" customWidth="1"/>
    <col min="2" max="2" width="24.33203125" customWidth="1"/>
    <col min="3" max="3" width="9.33203125" style="19" bestFit="1" customWidth="1"/>
    <col min="4" max="4" width="17.332031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8.664062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76</v>
      </c>
      <c r="G4" s="18"/>
    </row>
    <row r="5" spans="1:15" ht="19" x14ac:dyDescent="0.25">
      <c r="E5" s="18"/>
      <c r="F5" s="18" t="s">
        <v>77</v>
      </c>
      <c r="G5" s="18"/>
    </row>
    <row r="6" spans="1:15" ht="19" x14ac:dyDescent="0.25">
      <c r="E6" s="18"/>
      <c r="F6" s="18" t="s">
        <v>25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24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45" t="s">
        <v>14</v>
      </c>
      <c r="B9" s="45" t="s">
        <v>29</v>
      </c>
      <c r="C9" s="27" t="s">
        <v>6</v>
      </c>
      <c r="D9" s="27" t="s">
        <v>0</v>
      </c>
      <c r="E9" s="27" t="s">
        <v>7</v>
      </c>
      <c r="F9" s="27" t="s">
        <v>67</v>
      </c>
      <c r="G9" s="27" t="s">
        <v>9</v>
      </c>
      <c r="H9" s="27" t="s">
        <v>10</v>
      </c>
      <c r="I9" s="27" t="s">
        <v>11</v>
      </c>
      <c r="J9" s="27" t="s">
        <v>31</v>
      </c>
      <c r="K9" s="27" t="s">
        <v>13</v>
      </c>
      <c r="L9" s="28"/>
      <c r="M9" s="27" t="s">
        <v>12</v>
      </c>
      <c r="N9" s="6"/>
      <c r="O9" s="6"/>
    </row>
    <row r="10" spans="1:15" x14ac:dyDescent="0.2">
      <c r="A10" s="78" t="s">
        <v>78</v>
      </c>
      <c r="B10" s="13" t="s">
        <v>68</v>
      </c>
      <c r="C10" s="58">
        <v>3</v>
      </c>
      <c r="D10" s="14"/>
      <c r="E10" s="13">
        <v>39</v>
      </c>
      <c r="F10" s="13">
        <v>66</v>
      </c>
      <c r="G10" s="14">
        <v>70</v>
      </c>
      <c r="H10" s="13">
        <v>58</v>
      </c>
      <c r="I10" s="14">
        <v>53</v>
      </c>
      <c r="J10" s="14">
        <v>20</v>
      </c>
      <c r="K10" s="14">
        <f>SUM(E10+F10+G10+H10+I10+J10)</f>
        <v>306</v>
      </c>
      <c r="L10" s="29"/>
      <c r="M10" s="30" t="s">
        <v>23</v>
      </c>
      <c r="N10" s="6"/>
      <c r="O10" s="6"/>
    </row>
    <row r="11" spans="1:15" x14ac:dyDescent="0.2">
      <c r="A11" s="78" t="s">
        <v>79</v>
      </c>
      <c r="B11" s="13" t="s">
        <v>80</v>
      </c>
      <c r="C11" s="14">
        <v>2</v>
      </c>
      <c r="D11" s="14"/>
      <c r="E11" s="14">
        <v>40</v>
      </c>
      <c r="F11" s="13">
        <v>71</v>
      </c>
      <c r="G11" s="13">
        <v>61</v>
      </c>
      <c r="H11" s="14">
        <v>71</v>
      </c>
      <c r="I11" s="13">
        <v>33</v>
      </c>
      <c r="J11" s="13">
        <v>18</v>
      </c>
      <c r="K11" s="14">
        <f t="shared" ref="K10:K25" si="0">SUM(E11+F11+G11+H11+I11+J11)</f>
        <v>294</v>
      </c>
      <c r="L11" s="29"/>
      <c r="M11" s="31" t="s">
        <v>22</v>
      </c>
      <c r="N11" s="6"/>
      <c r="O11" s="6"/>
    </row>
    <row r="12" spans="1:15" x14ac:dyDescent="0.2">
      <c r="A12" s="78" t="s">
        <v>64</v>
      </c>
      <c r="B12" s="13" t="s">
        <v>68</v>
      </c>
      <c r="C12" s="14">
        <v>4</v>
      </c>
      <c r="D12" s="14"/>
      <c r="E12" s="14">
        <v>40</v>
      </c>
      <c r="F12" s="14">
        <v>76</v>
      </c>
      <c r="G12" s="13">
        <v>63</v>
      </c>
      <c r="H12" s="13">
        <v>62</v>
      </c>
      <c r="I12" s="13">
        <v>35</v>
      </c>
      <c r="J12" s="13">
        <v>12</v>
      </c>
      <c r="K12" s="14">
        <f t="shared" si="0"/>
        <v>288</v>
      </c>
      <c r="L12" s="29"/>
      <c r="M12" s="32" t="s">
        <v>21</v>
      </c>
      <c r="N12" s="6"/>
      <c r="O12" s="6"/>
    </row>
    <row r="13" spans="1:15" x14ac:dyDescent="0.2">
      <c r="A13" s="78" t="s">
        <v>81</v>
      </c>
      <c r="B13" s="13"/>
      <c r="C13" s="14">
        <v>6</v>
      </c>
      <c r="D13" s="14"/>
      <c r="E13" s="13">
        <v>29</v>
      </c>
      <c r="F13" s="13">
        <v>50</v>
      </c>
      <c r="G13" s="13">
        <v>57</v>
      </c>
      <c r="H13" s="13">
        <v>47</v>
      </c>
      <c r="I13" s="13">
        <v>33</v>
      </c>
      <c r="J13" s="13">
        <v>14</v>
      </c>
      <c r="K13" s="14">
        <f t="shared" si="0"/>
        <v>230</v>
      </c>
      <c r="L13" s="29"/>
      <c r="M13" s="14" t="s">
        <v>37</v>
      </c>
      <c r="N13" s="6"/>
      <c r="O13" s="6"/>
    </row>
    <row r="14" spans="1:15" x14ac:dyDescent="0.2">
      <c r="A14" s="78" t="s">
        <v>82</v>
      </c>
      <c r="B14" s="13"/>
      <c r="C14" s="14">
        <v>7</v>
      </c>
      <c r="D14" s="14"/>
      <c r="E14" s="13">
        <v>36</v>
      </c>
      <c r="F14" s="13">
        <v>42</v>
      </c>
      <c r="G14" s="13">
        <v>43</v>
      </c>
      <c r="H14" s="13">
        <v>40</v>
      </c>
      <c r="I14" s="13">
        <v>44</v>
      </c>
      <c r="J14" s="13">
        <v>12</v>
      </c>
      <c r="K14" s="14">
        <f t="shared" si="0"/>
        <v>217</v>
      </c>
      <c r="L14" s="29"/>
      <c r="M14" s="14" t="s">
        <v>38</v>
      </c>
    </row>
    <row r="15" spans="1:15" x14ac:dyDescent="0.2">
      <c r="A15" s="78" t="s">
        <v>32</v>
      </c>
      <c r="B15" s="13" t="s">
        <v>69</v>
      </c>
      <c r="C15" s="14">
        <v>9</v>
      </c>
      <c r="D15" s="14"/>
      <c r="E15" s="13">
        <v>25</v>
      </c>
      <c r="F15" s="13">
        <v>57</v>
      </c>
      <c r="G15" s="13">
        <v>35</v>
      </c>
      <c r="H15" s="13">
        <v>48</v>
      </c>
      <c r="I15" s="13">
        <v>26</v>
      </c>
      <c r="J15" s="13">
        <v>13</v>
      </c>
      <c r="K15" s="14">
        <f t="shared" si="0"/>
        <v>204</v>
      </c>
      <c r="L15" s="29"/>
      <c r="M15" s="14" t="s">
        <v>39</v>
      </c>
    </row>
    <row r="16" spans="1:15" x14ac:dyDescent="0.2">
      <c r="A16" s="78" t="s">
        <v>28</v>
      </c>
      <c r="B16" s="13" t="s">
        <v>69</v>
      </c>
      <c r="C16" s="14">
        <v>8</v>
      </c>
      <c r="D16" s="14"/>
      <c r="E16" s="13">
        <v>30</v>
      </c>
      <c r="F16" s="13">
        <v>47</v>
      </c>
      <c r="G16" s="13">
        <v>36</v>
      </c>
      <c r="H16" s="13">
        <v>39</v>
      </c>
      <c r="I16" s="13">
        <v>25</v>
      </c>
      <c r="J16" s="13">
        <v>10</v>
      </c>
      <c r="K16" s="14">
        <f t="shared" si="0"/>
        <v>187</v>
      </c>
      <c r="L16" s="29"/>
      <c r="M16" s="14" t="s">
        <v>40</v>
      </c>
    </row>
    <row r="17" spans="1:13" x14ac:dyDescent="0.2">
      <c r="A17" s="78" t="s">
        <v>83</v>
      </c>
      <c r="B17" s="61"/>
      <c r="C17" s="14">
        <v>5</v>
      </c>
      <c r="D17" s="14"/>
      <c r="E17" s="13">
        <v>29</v>
      </c>
      <c r="F17" s="13">
        <v>36</v>
      </c>
      <c r="G17" s="13">
        <v>33</v>
      </c>
      <c r="H17" s="13">
        <v>32</v>
      </c>
      <c r="I17" s="13">
        <v>9</v>
      </c>
      <c r="J17" s="13">
        <v>6</v>
      </c>
      <c r="K17" s="14">
        <f t="shared" si="0"/>
        <v>145</v>
      </c>
      <c r="L17" s="29"/>
      <c r="M17" s="14" t="s">
        <v>41</v>
      </c>
    </row>
    <row r="18" spans="1:13" x14ac:dyDescent="0.2">
      <c r="A18" s="61"/>
      <c r="B18" s="60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42</v>
      </c>
    </row>
    <row r="19" spans="1:13" x14ac:dyDescent="0.2">
      <c r="A19" s="13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43</v>
      </c>
    </row>
    <row r="20" spans="1:13" x14ac:dyDescent="0.2">
      <c r="A20" s="62"/>
      <c r="B20" s="6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44</v>
      </c>
    </row>
    <row r="21" spans="1:13" x14ac:dyDescent="0.2">
      <c r="A21" s="62"/>
      <c r="B21" s="6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45</v>
      </c>
    </row>
    <row r="22" spans="1:13" x14ac:dyDescent="0.2">
      <c r="A22" s="62"/>
      <c r="B22" s="6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46</v>
      </c>
    </row>
    <row r="23" spans="1:13" x14ac:dyDescent="0.2">
      <c r="A23" s="62"/>
      <c r="B23" s="6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47</v>
      </c>
    </row>
    <row r="24" spans="1:13" x14ac:dyDescent="0.2">
      <c r="A24" s="62"/>
      <c r="B24" s="6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48</v>
      </c>
    </row>
    <row r="25" spans="1:13" x14ac:dyDescent="0.2">
      <c r="A25" s="62"/>
      <c r="B25" s="6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49</v>
      </c>
    </row>
    <row r="26" spans="1:13" x14ac:dyDescent="0.2">
      <c r="A26" s="4"/>
      <c r="B26" s="4"/>
      <c r="C26" s="21"/>
      <c r="D26" s="3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B004-D687-45F8-A96D-BB968CD03F21}">
  <sheetPr codeName="Sheet19">
    <tabColor theme="5"/>
    <pageSetUpPr fitToPage="1"/>
  </sheetPr>
  <dimension ref="A2:O28"/>
  <sheetViews>
    <sheetView showGridLines="0" zoomScale="86" zoomScaleNormal="86" workbookViewId="0">
      <selection activeCell="F4" sqref="F4:F5"/>
    </sheetView>
  </sheetViews>
  <sheetFormatPr baseColWidth="10" defaultColWidth="11.5" defaultRowHeight="16" x14ac:dyDescent="0.2"/>
  <cols>
    <col min="1" max="1" width="41.1640625" customWidth="1"/>
    <col min="2" max="2" width="22.5" bestFit="1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76</v>
      </c>
      <c r="G4" s="18"/>
    </row>
    <row r="5" spans="1:15" ht="19" x14ac:dyDescent="0.25">
      <c r="E5" s="18"/>
      <c r="F5" s="18" t="s">
        <v>77</v>
      </c>
      <c r="G5" s="18"/>
    </row>
    <row r="6" spans="1:15" ht="19" x14ac:dyDescent="0.25">
      <c r="E6" s="18"/>
      <c r="F6" s="18" t="s">
        <v>66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53" t="s">
        <v>51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50" t="s">
        <v>14</v>
      </c>
      <c r="B9" s="50" t="s">
        <v>29</v>
      </c>
      <c r="C9" s="51" t="s">
        <v>6</v>
      </c>
      <c r="D9" s="51" t="s">
        <v>0</v>
      </c>
      <c r="E9" s="51" t="s">
        <v>17</v>
      </c>
      <c r="F9" s="51" t="s">
        <v>53</v>
      </c>
      <c r="G9" s="51" t="s">
        <v>54</v>
      </c>
      <c r="H9" s="51" t="s">
        <v>55</v>
      </c>
      <c r="I9" s="51" t="s">
        <v>11</v>
      </c>
      <c r="J9" s="51" t="s">
        <v>56</v>
      </c>
      <c r="K9" s="51" t="s">
        <v>13</v>
      </c>
      <c r="L9" s="52"/>
      <c r="M9" s="51" t="s">
        <v>12</v>
      </c>
      <c r="N9" s="6"/>
      <c r="O9" s="6"/>
    </row>
    <row r="10" spans="1:15" x14ac:dyDescent="0.2">
      <c r="A10" s="25"/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5" si="0">SUM(E10+F10+G10+H10+I10+J10)</f>
        <v>0</v>
      </c>
      <c r="L10" s="29"/>
      <c r="M10" s="30" t="s">
        <v>23</v>
      </c>
      <c r="N10" s="6"/>
      <c r="O10" s="6"/>
    </row>
    <row r="11" spans="1:15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22</v>
      </c>
      <c r="N11" s="6"/>
      <c r="O11" s="6"/>
    </row>
    <row r="12" spans="1:15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21</v>
      </c>
      <c r="N12" s="6"/>
      <c r="O12" s="6"/>
    </row>
    <row r="13" spans="1:15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29"/>
      <c r="M13" s="14" t="s">
        <v>37</v>
      </c>
      <c r="N13" s="6"/>
      <c r="O13" s="6"/>
    </row>
    <row r="14" spans="1:15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29"/>
      <c r="M14" s="14" t="s">
        <v>38</v>
      </c>
    </row>
    <row r="15" spans="1:15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29"/>
      <c r="M15" s="14" t="s">
        <v>39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40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42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43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45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46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47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48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49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B141-9075-42BF-88C4-AD95BD03FF43}">
  <sheetPr codeName="Sheet20">
    <tabColor rgb="FFFFFF00"/>
    <pageSetUpPr fitToPage="1"/>
  </sheetPr>
  <dimension ref="A2:O28"/>
  <sheetViews>
    <sheetView showGridLines="0" zoomScaleNormal="100" workbookViewId="0">
      <selection activeCell="F4" sqref="F4:F5"/>
    </sheetView>
  </sheetViews>
  <sheetFormatPr baseColWidth="10" defaultColWidth="11.5" defaultRowHeight="16" x14ac:dyDescent="0.2"/>
  <cols>
    <col min="1" max="1" width="28" customWidth="1"/>
    <col min="2" max="2" width="22.5" bestFit="1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76</v>
      </c>
      <c r="G4" s="18"/>
    </row>
    <row r="5" spans="1:15" ht="19" x14ac:dyDescent="0.25">
      <c r="E5" s="18"/>
      <c r="F5" s="18" t="s">
        <v>77</v>
      </c>
      <c r="G5" s="18"/>
    </row>
    <row r="6" spans="1:15" ht="19" x14ac:dyDescent="0.25">
      <c r="E6" s="18"/>
      <c r="F6" s="18" t="s">
        <v>26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24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45" t="s">
        <v>14</v>
      </c>
      <c r="B9" s="45" t="s">
        <v>29</v>
      </c>
      <c r="C9" s="46" t="s">
        <v>6</v>
      </c>
      <c r="D9" s="46" t="s">
        <v>0</v>
      </c>
      <c r="E9" s="46" t="s">
        <v>7</v>
      </c>
      <c r="F9" s="46" t="s">
        <v>8</v>
      </c>
      <c r="G9" s="46" t="s">
        <v>9</v>
      </c>
      <c r="H9" s="46" t="s">
        <v>10</v>
      </c>
      <c r="I9" s="46" t="s">
        <v>11</v>
      </c>
      <c r="J9" s="46" t="s">
        <v>36</v>
      </c>
      <c r="K9" s="46" t="s">
        <v>13</v>
      </c>
      <c r="L9" s="47"/>
      <c r="M9" s="46" t="s">
        <v>12</v>
      </c>
      <c r="N9" s="6"/>
      <c r="O9" s="6"/>
    </row>
    <row r="10" spans="1:15" x14ac:dyDescent="0.2">
      <c r="A10" s="25"/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5" si="0">SUM(E10+F10+G10+H10+I10+J10)</f>
        <v>0</v>
      </c>
      <c r="L10" s="29"/>
      <c r="M10" s="30" t="s">
        <v>23</v>
      </c>
      <c r="N10" s="6"/>
      <c r="O10" s="6"/>
    </row>
    <row r="11" spans="1:15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22</v>
      </c>
      <c r="N11" s="6"/>
      <c r="O11" s="6"/>
    </row>
    <row r="12" spans="1:15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21</v>
      </c>
      <c r="N12" s="6"/>
      <c r="O12" s="6"/>
    </row>
    <row r="13" spans="1:15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29"/>
      <c r="M13" s="14" t="s">
        <v>37</v>
      </c>
      <c r="N13" s="6"/>
      <c r="O13" s="6"/>
    </row>
    <row r="14" spans="1:15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29"/>
      <c r="M14" s="14" t="s">
        <v>38</v>
      </c>
    </row>
    <row r="15" spans="1:15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29"/>
      <c r="M15" s="14" t="s">
        <v>39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40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42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43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45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46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47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48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49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BC87-9F3D-46B5-B81B-40FAD5D7C542}">
  <sheetPr codeName="Sheet11">
    <tabColor theme="2" tint="-9.9978637043366805E-2"/>
    <pageSetUpPr fitToPage="1"/>
  </sheetPr>
  <dimension ref="A2:M23"/>
  <sheetViews>
    <sheetView showGridLines="0" zoomScaleNormal="100" workbookViewId="0">
      <selection activeCell="F4" sqref="F4:F5"/>
    </sheetView>
  </sheetViews>
  <sheetFormatPr baseColWidth="10" defaultColWidth="11.5" defaultRowHeight="16" x14ac:dyDescent="0.2"/>
  <cols>
    <col min="1" max="1" width="27" customWidth="1"/>
    <col min="2" max="2" width="16.16406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"/>
      <c r="F2" s="18" t="s">
        <v>1</v>
      </c>
      <c r="G2" s="1"/>
    </row>
    <row r="3" spans="1:13" x14ac:dyDescent="0.2">
      <c r="D3" s="1"/>
      <c r="E3" s="1"/>
      <c r="F3" s="17"/>
      <c r="G3" s="1"/>
    </row>
    <row r="4" spans="1:13" ht="19" x14ac:dyDescent="0.25">
      <c r="D4" s="1"/>
      <c r="E4" s="1"/>
      <c r="F4" s="18" t="s">
        <v>76</v>
      </c>
      <c r="G4" s="1"/>
    </row>
    <row r="5" spans="1:13" ht="19" x14ac:dyDescent="0.25">
      <c r="D5" s="1"/>
      <c r="E5" s="1"/>
      <c r="F5" s="18" t="s">
        <v>77</v>
      </c>
      <c r="G5" s="1"/>
    </row>
    <row r="6" spans="1:13" ht="19" x14ac:dyDescent="0.25">
      <c r="D6" s="1"/>
      <c r="E6" s="1"/>
      <c r="F6" s="18" t="s">
        <v>27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16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29</v>
      </c>
      <c r="C9" s="41" t="s">
        <v>6</v>
      </c>
      <c r="D9" s="41" t="s">
        <v>0</v>
      </c>
      <c r="E9" s="41" t="s">
        <v>17</v>
      </c>
      <c r="F9" s="41" t="s">
        <v>18</v>
      </c>
      <c r="G9" s="41" t="s">
        <v>9</v>
      </c>
      <c r="H9" s="41" t="s">
        <v>19</v>
      </c>
      <c r="I9" s="41" t="s">
        <v>11</v>
      </c>
      <c r="J9" s="41" t="s">
        <v>20</v>
      </c>
      <c r="K9" s="41" t="s">
        <v>13</v>
      </c>
      <c r="L9" s="42"/>
      <c r="M9" s="41" t="s">
        <v>12</v>
      </c>
    </row>
    <row r="10" spans="1:13" x14ac:dyDescent="0.2">
      <c r="A10" s="25"/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1" si="0">SUM(E10+F10+G10+H10+I10+J10)</f>
        <v>0</v>
      </c>
      <c r="L10" s="38"/>
      <c r="M10" s="30" t="s">
        <v>23</v>
      </c>
    </row>
    <row r="11" spans="1:13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22</v>
      </c>
    </row>
    <row r="12" spans="1:13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21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37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38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39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40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42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43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45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02FA-1D90-4578-8D69-E62474264F3F}">
  <sheetPr codeName="Sheet13">
    <tabColor theme="2" tint="-9.9978637043366805E-2"/>
    <pageSetUpPr fitToPage="1"/>
  </sheetPr>
  <dimension ref="A2:M23"/>
  <sheetViews>
    <sheetView showGridLines="0" topLeftCell="A3" zoomScaleNormal="100" workbookViewId="0">
      <selection activeCell="F25" sqref="F25"/>
    </sheetView>
  </sheetViews>
  <sheetFormatPr baseColWidth="10" defaultColWidth="11.5" defaultRowHeight="16" x14ac:dyDescent="0.2"/>
  <cols>
    <col min="1" max="1" width="31.5" bestFit="1" customWidth="1"/>
    <col min="2" max="2" width="16.16406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"/>
      <c r="F2" s="18" t="s">
        <v>1</v>
      </c>
      <c r="G2" s="1"/>
    </row>
    <row r="3" spans="1:13" x14ac:dyDescent="0.2">
      <c r="D3" s="1"/>
      <c r="E3" s="1"/>
      <c r="F3" s="17"/>
      <c r="G3" s="1"/>
    </row>
    <row r="4" spans="1:13" ht="19" x14ac:dyDescent="0.25">
      <c r="D4" s="1"/>
      <c r="E4" s="1"/>
      <c r="F4" s="18" t="s">
        <v>76</v>
      </c>
      <c r="G4" s="1"/>
    </row>
    <row r="5" spans="1:13" ht="19" x14ac:dyDescent="0.25">
      <c r="D5" s="1"/>
      <c r="E5" s="1"/>
      <c r="F5" s="18" t="s">
        <v>77</v>
      </c>
      <c r="G5" s="1"/>
    </row>
    <row r="6" spans="1:13" ht="19" x14ac:dyDescent="0.25">
      <c r="D6" s="1"/>
      <c r="E6" s="1"/>
      <c r="F6" s="18" t="s">
        <v>26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16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29</v>
      </c>
      <c r="C9" s="41" t="s">
        <v>6</v>
      </c>
      <c r="D9" s="41" t="s">
        <v>0</v>
      </c>
      <c r="E9" s="41" t="s">
        <v>17</v>
      </c>
      <c r="F9" s="41" t="s">
        <v>18</v>
      </c>
      <c r="G9" s="41" t="s">
        <v>9</v>
      </c>
      <c r="H9" s="41" t="s">
        <v>19</v>
      </c>
      <c r="I9" s="41" t="s">
        <v>11</v>
      </c>
      <c r="J9" s="41" t="s">
        <v>20</v>
      </c>
      <c r="K9" s="41" t="s">
        <v>13</v>
      </c>
      <c r="L9" s="42"/>
      <c r="M9" s="41" t="s">
        <v>12</v>
      </c>
    </row>
    <row r="10" spans="1:13" x14ac:dyDescent="0.2">
      <c r="A10" s="25"/>
      <c r="B10" s="13"/>
      <c r="C10" s="14"/>
      <c r="D10" s="14"/>
      <c r="E10" s="13"/>
      <c r="F10" s="13"/>
      <c r="G10" s="13"/>
      <c r="H10" s="13"/>
      <c r="I10" s="13"/>
      <c r="J10" s="13"/>
      <c r="K10" s="14">
        <f t="shared" ref="K10:K21" si="0">SUM(E10+F10+G10+H10+I10+J10)</f>
        <v>0</v>
      </c>
      <c r="L10" s="38"/>
      <c r="M10" s="30" t="s">
        <v>23</v>
      </c>
    </row>
    <row r="11" spans="1:13" x14ac:dyDescent="0.2">
      <c r="A11" s="25"/>
      <c r="B11" s="13"/>
      <c r="C11" s="14"/>
      <c r="D11" s="14"/>
      <c r="E11" s="13"/>
      <c r="F11" s="13"/>
      <c r="G11" s="13"/>
      <c r="H11" s="13"/>
      <c r="I11" s="13"/>
      <c r="J11" s="13"/>
      <c r="K11" s="14">
        <f t="shared" si="0"/>
        <v>0</v>
      </c>
      <c r="L11" s="29"/>
      <c r="M11" s="31" t="s">
        <v>22</v>
      </c>
    </row>
    <row r="12" spans="1:13" x14ac:dyDescent="0.2">
      <c r="A12" s="25"/>
      <c r="B12" s="13"/>
      <c r="C12" s="14"/>
      <c r="D12" s="14"/>
      <c r="E12" s="13"/>
      <c r="F12" s="13"/>
      <c r="G12" s="13"/>
      <c r="H12" s="13"/>
      <c r="I12" s="13"/>
      <c r="J12" s="13"/>
      <c r="K12" s="14">
        <f t="shared" si="0"/>
        <v>0</v>
      </c>
      <c r="L12" s="29"/>
      <c r="M12" s="32" t="s">
        <v>21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37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38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39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40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42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43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45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5203-8E14-4FE9-89B6-EF23C0A5D87C}">
  <sheetPr codeName="Sheet9">
    <tabColor rgb="FFFFFF00"/>
    <pageSetUpPr fitToPage="1"/>
  </sheetPr>
  <dimension ref="A2:O27"/>
  <sheetViews>
    <sheetView showGridLines="0" zoomScale="90" zoomScaleNormal="90" workbookViewId="0">
      <selection activeCell="E16" sqref="E16"/>
    </sheetView>
  </sheetViews>
  <sheetFormatPr baseColWidth="10" defaultColWidth="11.5" defaultRowHeight="16" x14ac:dyDescent="0.2"/>
  <cols>
    <col min="1" max="1" width="24.1640625" customWidth="1"/>
    <col min="2" max="2" width="22.5" customWidth="1"/>
    <col min="3" max="3" width="9.33203125" style="19" bestFit="1" customWidth="1"/>
    <col min="4" max="4" width="1.1640625" style="2" hidden="1" customWidth="1"/>
    <col min="5" max="5" width="19" style="2" bestFit="1" customWidth="1"/>
    <col min="6" max="6" width="23.16406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8.6640625" style="2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76</v>
      </c>
      <c r="G4" s="18"/>
    </row>
    <row r="5" spans="1:15" ht="19" x14ac:dyDescent="0.25">
      <c r="E5" s="18"/>
      <c r="F5" s="18" t="s">
        <v>77</v>
      </c>
      <c r="G5" s="18"/>
    </row>
    <row r="6" spans="1:15" ht="19" x14ac:dyDescent="0.25">
      <c r="E6" s="18"/>
      <c r="F6" s="18" t="s">
        <v>15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24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37" t="s">
        <v>14</v>
      </c>
      <c r="B9" s="26" t="s">
        <v>29</v>
      </c>
      <c r="C9" s="27" t="s">
        <v>6</v>
      </c>
      <c r="D9" s="27" t="s">
        <v>0</v>
      </c>
      <c r="E9" s="27" t="s">
        <v>7</v>
      </c>
      <c r="F9" s="27" t="s">
        <v>67</v>
      </c>
      <c r="G9" s="27" t="s">
        <v>9</v>
      </c>
      <c r="H9" s="27" t="s">
        <v>10</v>
      </c>
      <c r="I9" s="27" t="s">
        <v>11</v>
      </c>
      <c r="J9" s="27" t="s">
        <v>31</v>
      </c>
      <c r="K9" s="27" t="s">
        <v>13</v>
      </c>
      <c r="L9" s="28"/>
      <c r="M9" s="27" t="s">
        <v>12</v>
      </c>
      <c r="N9" s="6"/>
      <c r="O9" s="6"/>
    </row>
    <row r="10" spans="1:15" x14ac:dyDescent="0.2">
      <c r="A10" s="64" t="s">
        <v>84</v>
      </c>
      <c r="B10" s="13"/>
      <c r="C10" s="14">
        <v>18</v>
      </c>
      <c r="D10" s="13"/>
      <c r="E10" s="13">
        <v>24</v>
      </c>
      <c r="F10" s="66">
        <v>90</v>
      </c>
      <c r="G10" s="13">
        <v>38</v>
      </c>
      <c r="H10" s="14">
        <v>78</v>
      </c>
      <c r="I10" s="13">
        <v>31</v>
      </c>
      <c r="J10" s="14">
        <v>21</v>
      </c>
      <c r="K10" s="14">
        <f t="shared" ref="K10:K24" si="0">SUM(E10+F10+G10+H10+I10+J10)</f>
        <v>282</v>
      </c>
      <c r="L10" s="29"/>
      <c r="M10" s="30" t="s">
        <v>23</v>
      </c>
      <c r="N10" s="6"/>
      <c r="O10" s="6"/>
    </row>
    <row r="11" spans="1:15" x14ac:dyDescent="0.2">
      <c r="A11" s="65" t="s">
        <v>85</v>
      </c>
      <c r="B11" s="13" t="s">
        <v>80</v>
      </c>
      <c r="C11" s="14">
        <v>21</v>
      </c>
      <c r="D11" s="13"/>
      <c r="E11" s="14">
        <v>37</v>
      </c>
      <c r="F11" s="13">
        <v>74</v>
      </c>
      <c r="G11" s="14">
        <v>40</v>
      </c>
      <c r="H11" s="13">
        <v>71</v>
      </c>
      <c r="I11" s="13">
        <v>35</v>
      </c>
      <c r="J11" s="13">
        <v>17</v>
      </c>
      <c r="K11" s="14">
        <f t="shared" si="0"/>
        <v>274</v>
      </c>
      <c r="L11" s="29"/>
      <c r="M11" s="31" t="s">
        <v>22</v>
      </c>
      <c r="N11" s="6"/>
      <c r="O11" s="6"/>
    </row>
    <row r="12" spans="1:15" x14ac:dyDescent="0.2">
      <c r="A12" s="64" t="s">
        <v>70</v>
      </c>
      <c r="B12" s="13" t="s">
        <v>71</v>
      </c>
      <c r="C12" s="14">
        <v>23</v>
      </c>
      <c r="D12" s="14"/>
      <c r="E12" s="13">
        <v>30</v>
      </c>
      <c r="F12" s="13">
        <v>61</v>
      </c>
      <c r="G12" s="13">
        <v>38</v>
      </c>
      <c r="H12" s="13">
        <v>53</v>
      </c>
      <c r="I12" s="13">
        <v>31</v>
      </c>
      <c r="J12" s="13">
        <v>13</v>
      </c>
      <c r="K12" s="14">
        <f t="shared" si="0"/>
        <v>226</v>
      </c>
      <c r="L12" s="29"/>
      <c r="M12" s="14" t="s">
        <v>37</v>
      </c>
      <c r="N12" s="6"/>
      <c r="O12" s="6"/>
    </row>
    <row r="13" spans="1:15" x14ac:dyDescent="0.2">
      <c r="A13" s="67" t="s">
        <v>86</v>
      </c>
      <c r="B13" s="13" t="s">
        <v>87</v>
      </c>
      <c r="C13" s="14">
        <v>19</v>
      </c>
      <c r="D13" s="14"/>
      <c r="E13" s="13">
        <v>23</v>
      </c>
      <c r="F13" s="13">
        <v>55</v>
      </c>
      <c r="G13" s="13">
        <v>37</v>
      </c>
      <c r="H13" s="13">
        <v>69</v>
      </c>
      <c r="I13" s="13">
        <v>22</v>
      </c>
      <c r="J13" s="13">
        <v>15</v>
      </c>
      <c r="K13" s="14">
        <f t="shared" si="0"/>
        <v>221</v>
      </c>
      <c r="L13" s="29"/>
      <c r="M13" s="14" t="s">
        <v>38</v>
      </c>
    </row>
    <row r="14" spans="1:15" x14ac:dyDescent="0.2">
      <c r="A14" s="67" t="s">
        <v>88</v>
      </c>
      <c r="B14" s="13"/>
      <c r="C14" s="14">
        <v>20</v>
      </c>
      <c r="D14" s="14"/>
      <c r="E14" s="13">
        <v>23</v>
      </c>
      <c r="F14" s="13">
        <v>56</v>
      </c>
      <c r="G14" s="13">
        <v>21</v>
      </c>
      <c r="H14" s="13">
        <v>59</v>
      </c>
      <c r="I14" s="14">
        <v>38</v>
      </c>
      <c r="J14" s="13">
        <v>16</v>
      </c>
      <c r="K14" s="14">
        <f t="shared" si="0"/>
        <v>213</v>
      </c>
      <c r="L14" s="29"/>
      <c r="M14" s="14" t="s">
        <v>39</v>
      </c>
    </row>
    <row r="15" spans="1:15" x14ac:dyDescent="0.2">
      <c r="A15" s="67" t="s">
        <v>89</v>
      </c>
      <c r="B15" s="13"/>
      <c r="C15" s="14">
        <v>24</v>
      </c>
      <c r="D15" s="14"/>
      <c r="E15" s="13">
        <v>18</v>
      </c>
      <c r="F15" s="13">
        <v>51</v>
      </c>
      <c r="G15" s="13">
        <v>29</v>
      </c>
      <c r="H15" s="13">
        <v>59</v>
      </c>
      <c r="I15" s="13">
        <v>15</v>
      </c>
      <c r="J15" s="13">
        <v>15</v>
      </c>
      <c r="K15" s="14">
        <f t="shared" si="0"/>
        <v>187</v>
      </c>
      <c r="L15" s="29"/>
      <c r="M15" s="14" t="s">
        <v>40</v>
      </c>
    </row>
    <row r="16" spans="1:15" x14ac:dyDescent="0.2">
      <c r="A16" s="25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41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42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43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44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45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46</v>
      </c>
    </row>
    <row r="22" spans="1:13" x14ac:dyDescent="0.2">
      <c r="A22" s="64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47</v>
      </c>
    </row>
    <row r="23" spans="1:13" x14ac:dyDescent="0.2">
      <c r="A23" s="6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48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49</v>
      </c>
    </row>
    <row r="25" spans="1:13" ht="17" thickBot="1" x14ac:dyDescent="0.25">
      <c r="A25" s="4"/>
      <c r="B25" s="4"/>
      <c r="C25" s="21"/>
      <c r="D25" s="23" t="s">
        <v>2</v>
      </c>
      <c r="E25" s="34"/>
      <c r="F25" s="34"/>
      <c r="G25" s="34"/>
      <c r="H25" s="34"/>
      <c r="I25" s="34"/>
      <c r="J25" s="34"/>
      <c r="K25" s="5"/>
      <c r="L25" s="9"/>
    </row>
    <row r="26" spans="1:13" x14ac:dyDescent="0.2">
      <c r="A26" s="4"/>
      <c r="B26" s="4"/>
      <c r="C26" s="21"/>
      <c r="D26" s="5"/>
      <c r="E26" s="5"/>
      <c r="F26" s="5"/>
      <c r="G26" s="5"/>
      <c r="H26" s="5"/>
      <c r="I26" s="5"/>
      <c r="J26" s="5"/>
      <c r="K26" s="5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</sheetData>
  <sortState xmlns:xlrd2="http://schemas.microsoft.com/office/spreadsheetml/2017/richdata2" ref="A10:K24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F4C2-501B-4BF7-B92B-A2E363D3490A}">
  <sheetPr codeName="Sheet5">
    <tabColor theme="2" tint="-9.9978637043366805E-2"/>
    <pageSetUpPr fitToPage="1"/>
  </sheetPr>
  <dimension ref="A2:M23"/>
  <sheetViews>
    <sheetView showGridLines="0" zoomScale="95" zoomScaleNormal="95" workbookViewId="0">
      <selection activeCell="F28" sqref="F28"/>
    </sheetView>
  </sheetViews>
  <sheetFormatPr baseColWidth="10" defaultColWidth="11.5" defaultRowHeight="16" x14ac:dyDescent="0.2"/>
  <cols>
    <col min="1" max="1" width="27" customWidth="1"/>
    <col min="2" max="2" width="19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7"/>
      <c r="F2" s="18" t="s">
        <v>1</v>
      </c>
      <c r="G2" s="17"/>
    </row>
    <row r="3" spans="1:13" x14ac:dyDescent="0.2">
      <c r="D3" s="1"/>
      <c r="E3" s="17"/>
      <c r="F3" s="17"/>
      <c r="G3" s="17"/>
    </row>
    <row r="4" spans="1:13" ht="19" x14ac:dyDescent="0.25">
      <c r="D4" s="1"/>
      <c r="E4" s="18"/>
      <c r="F4" s="18" t="s">
        <v>76</v>
      </c>
      <c r="G4" s="18"/>
    </row>
    <row r="5" spans="1:13" ht="19" x14ac:dyDescent="0.25">
      <c r="D5" s="1"/>
      <c r="E5" s="18"/>
      <c r="F5" s="18" t="s">
        <v>77</v>
      </c>
      <c r="G5" s="18"/>
    </row>
    <row r="6" spans="1:13" ht="19" x14ac:dyDescent="0.25">
      <c r="D6" s="1"/>
      <c r="E6" s="1"/>
      <c r="F6" s="18" t="s">
        <v>25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16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29</v>
      </c>
      <c r="C9" s="41" t="s">
        <v>6</v>
      </c>
      <c r="D9" s="41" t="s">
        <v>0</v>
      </c>
      <c r="E9" s="41" t="s">
        <v>17</v>
      </c>
      <c r="F9" s="41" t="s">
        <v>18</v>
      </c>
      <c r="G9" s="41" t="s">
        <v>9</v>
      </c>
      <c r="H9" s="41" t="s">
        <v>19</v>
      </c>
      <c r="I9" s="41" t="s">
        <v>11</v>
      </c>
      <c r="J9" s="41" t="s">
        <v>20</v>
      </c>
      <c r="K9" s="41" t="s">
        <v>13</v>
      </c>
      <c r="L9" s="42"/>
      <c r="M9" s="41" t="s">
        <v>12</v>
      </c>
    </row>
    <row r="10" spans="1:13" x14ac:dyDescent="0.2">
      <c r="A10" s="67" t="s">
        <v>90</v>
      </c>
      <c r="B10" s="13" t="s">
        <v>72</v>
      </c>
      <c r="C10" s="14">
        <v>12</v>
      </c>
      <c r="D10" s="14"/>
      <c r="E10" s="14">
        <v>78</v>
      </c>
      <c r="F10" s="14">
        <v>82</v>
      </c>
      <c r="G10" s="14">
        <v>114</v>
      </c>
      <c r="H10" s="13">
        <v>69</v>
      </c>
      <c r="I10" s="14">
        <v>81</v>
      </c>
      <c r="J10" s="13">
        <v>74</v>
      </c>
      <c r="K10" s="14">
        <f t="shared" ref="K10:K21" si="0">SUM(E10+F10+G10+H10+I10+J10)</f>
        <v>498</v>
      </c>
      <c r="L10" s="38"/>
      <c r="M10" s="30" t="s">
        <v>23</v>
      </c>
    </row>
    <row r="11" spans="1:13" x14ac:dyDescent="0.2">
      <c r="A11" s="68" t="s">
        <v>79</v>
      </c>
      <c r="B11" s="13" t="s">
        <v>80</v>
      </c>
      <c r="C11" s="14">
        <v>11</v>
      </c>
      <c r="D11" s="14"/>
      <c r="E11" s="13">
        <v>66</v>
      </c>
      <c r="F11" s="13">
        <v>65</v>
      </c>
      <c r="G11" s="13">
        <v>104</v>
      </c>
      <c r="H11" s="14">
        <v>76</v>
      </c>
      <c r="I11" s="13">
        <v>70</v>
      </c>
      <c r="J11" s="14">
        <v>84</v>
      </c>
      <c r="K11" s="14">
        <f t="shared" si="0"/>
        <v>465</v>
      </c>
      <c r="L11" s="29"/>
      <c r="M11" s="31" t="s">
        <v>22</v>
      </c>
    </row>
    <row r="12" spans="1:13" x14ac:dyDescent="0.2">
      <c r="A12" s="67" t="s">
        <v>32</v>
      </c>
      <c r="B12" s="13" t="s">
        <v>72</v>
      </c>
      <c r="C12" s="14">
        <v>15</v>
      </c>
      <c r="D12" s="14"/>
      <c r="E12" s="13">
        <v>59</v>
      </c>
      <c r="F12" s="13">
        <v>64</v>
      </c>
      <c r="G12" s="13">
        <v>88</v>
      </c>
      <c r="H12" s="13">
        <v>52</v>
      </c>
      <c r="I12" s="13">
        <v>61</v>
      </c>
      <c r="J12" s="13">
        <v>65</v>
      </c>
      <c r="K12" s="14">
        <f t="shared" si="0"/>
        <v>389</v>
      </c>
      <c r="L12" s="29"/>
      <c r="M12" s="32" t="s">
        <v>21</v>
      </c>
    </row>
    <row r="13" spans="1:13" x14ac:dyDescent="0.2">
      <c r="A13" s="67" t="s">
        <v>91</v>
      </c>
      <c r="B13" s="13"/>
      <c r="C13" s="14">
        <v>10</v>
      </c>
      <c r="D13" s="14"/>
      <c r="E13" s="13">
        <v>47</v>
      </c>
      <c r="F13" s="13">
        <v>50</v>
      </c>
      <c r="G13" s="13">
        <v>88</v>
      </c>
      <c r="H13" s="13">
        <v>49</v>
      </c>
      <c r="I13" s="13">
        <v>54</v>
      </c>
      <c r="J13" s="13">
        <v>67</v>
      </c>
      <c r="K13" s="14">
        <f t="shared" si="0"/>
        <v>355</v>
      </c>
      <c r="L13" s="38"/>
      <c r="M13" s="14" t="s">
        <v>37</v>
      </c>
    </row>
    <row r="14" spans="1:13" x14ac:dyDescent="0.2">
      <c r="A14" s="67" t="s">
        <v>81</v>
      </c>
      <c r="B14" s="13"/>
      <c r="C14" s="14">
        <v>14</v>
      </c>
      <c r="D14" s="14"/>
      <c r="E14" s="13">
        <v>52</v>
      </c>
      <c r="F14" s="13">
        <v>42</v>
      </c>
      <c r="G14" s="13">
        <v>78</v>
      </c>
      <c r="H14" s="13">
        <v>54</v>
      </c>
      <c r="I14" s="13">
        <v>55</v>
      </c>
      <c r="J14" s="13">
        <v>70</v>
      </c>
      <c r="K14" s="14">
        <f t="shared" si="0"/>
        <v>351</v>
      </c>
      <c r="L14" s="38"/>
      <c r="M14" s="14" t="s">
        <v>38</v>
      </c>
    </row>
    <row r="15" spans="1:13" x14ac:dyDescent="0.2">
      <c r="A15" s="67" t="s">
        <v>92</v>
      </c>
      <c r="B15" s="13"/>
      <c r="C15" s="14">
        <v>17</v>
      </c>
      <c r="D15" s="14"/>
      <c r="E15" s="13">
        <v>37</v>
      </c>
      <c r="F15" s="13">
        <v>63</v>
      </c>
      <c r="G15" s="13">
        <v>64</v>
      </c>
      <c r="H15" s="13">
        <v>57</v>
      </c>
      <c r="I15" s="13">
        <v>60</v>
      </c>
      <c r="J15" s="13">
        <v>63</v>
      </c>
      <c r="K15" s="14">
        <f t="shared" si="0"/>
        <v>344</v>
      </c>
      <c r="L15" s="38"/>
      <c r="M15" s="14" t="s">
        <v>39</v>
      </c>
    </row>
    <row r="16" spans="1:13" x14ac:dyDescent="0.2">
      <c r="A16" s="67" t="s">
        <v>93</v>
      </c>
      <c r="B16" s="13"/>
      <c r="C16" s="14">
        <v>16</v>
      </c>
      <c r="D16" s="14"/>
      <c r="E16" s="13">
        <v>31</v>
      </c>
      <c r="F16" s="13">
        <v>57</v>
      </c>
      <c r="G16" s="13">
        <v>69</v>
      </c>
      <c r="H16" s="13">
        <v>46</v>
      </c>
      <c r="I16" s="13">
        <v>48</v>
      </c>
      <c r="J16" s="13">
        <v>59</v>
      </c>
      <c r="K16" s="14">
        <f t="shared" si="0"/>
        <v>310</v>
      </c>
      <c r="L16" s="38"/>
      <c r="M16" s="14" t="s">
        <v>40</v>
      </c>
    </row>
    <row r="17" spans="1:13" x14ac:dyDescent="0.2">
      <c r="A17" s="67" t="s">
        <v>94</v>
      </c>
      <c r="B17" s="13"/>
      <c r="C17" s="14">
        <v>13</v>
      </c>
      <c r="D17" s="14"/>
      <c r="E17" s="13">
        <v>36</v>
      </c>
      <c r="F17" s="13">
        <v>61</v>
      </c>
      <c r="G17" s="13">
        <v>70</v>
      </c>
      <c r="H17" s="13">
        <v>44</v>
      </c>
      <c r="I17" s="13">
        <v>41</v>
      </c>
      <c r="J17" s="13">
        <v>51</v>
      </c>
      <c r="K17" s="14">
        <f t="shared" si="0"/>
        <v>303</v>
      </c>
      <c r="L17" s="38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42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43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44</v>
      </c>
    </row>
    <row r="21" spans="1:13" x14ac:dyDescent="0.2">
      <c r="A21" s="67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45</v>
      </c>
    </row>
    <row r="22" spans="1:13" ht="16.25" customHeight="1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honeticPr fontId="13" type="noConversion"/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B24A-4CDF-4200-B439-AF0437205D2D}">
  <sheetPr codeName="Sheet10">
    <tabColor theme="2" tint="-9.9978637043366805E-2"/>
    <pageSetUpPr fitToPage="1"/>
  </sheetPr>
  <dimension ref="A2:M27"/>
  <sheetViews>
    <sheetView showGridLines="0" zoomScale="91" zoomScaleNormal="91" workbookViewId="0">
      <selection activeCell="A13" sqref="A13:B17"/>
    </sheetView>
  </sheetViews>
  <sheetFormatPr baseColWidth="10" defaultColWidth="11.5" defaultRowHeight="16" x14ac:dyDescent="0.2"/>
  <cols>
    <col min="1" max="1" width="36.5" bestFit="1" customWidth="1"/>
    <col min="2" max="2" width="18.83203125" customWidth="1"/>
    <col min="3" max="3" width="8.83203125" style="19" customWidth="1"/>
    <col min="4" max="4" width="2.5" style="2" hidden="1" customWidth="1"/>
    <col min="5" max="5" width="18.6640625" style="2" bestFit="1" customWidth="1"/>
    <col min="6" max="6" width="16.5" style="2" customWidth="1"/>
    <col min="7" max="7" width="20.33203125" style="2" bestFit="1" customWidth="1"/>
    <col min="8" max="8" width="17.1640625" style="2" bestFit="1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7"/>
      <c r="F2" s="18" t="s">
        <v>1</v>
      </c>
      <c r="G2" s="17"/>
    </row>
    <row r="3" spans="1:13" x14ac:dyDescent="0.2">
      <c r="D3" s="1"/>
      <c r="E3" s="17"/>
      <c r="F3" s="17"/>
      <c r="G3" s="17"/>
    </row>
    <row r="4" spans="1:13" ht="19" x14ac:dyDescent="0.25">
      <c r="D4" s="1"/>
      <c r="E4" s="18"/>
      <c r="F4" s="18" t="s">
        <v>76</v>
      </c>
      <c r="G4" s="18"/>
    </row>
    <row r="5" spans="1:13" ht="19" x14ac:dyDescent="0.25">
      <c r="D5" s="1"/>
      <c r="E5" s="18"/>
      <c r="F5" s="18" t="s">
        <v>77</v>
      </c>
      <c r="G5" s="18"/>
    </row>
    <row r="6" spans="1:13" ht="19" x14ac:dyDescent="0.25">
      <c r="D6" s="1"/>
      <c r="E6" s="1"/>
      <c r="F6" s="18" t="s">
        <v>15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16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29</v>
      </c>
      <c r="C9" s="41" t="s">
        <v>6</v>
      </c>
      <c r="D9" s="41" t="s">
        <v>0</v>
      </c>
      <c r="E9" s="41" t="s">
        <v>17</v>
      </c>
      <c r="F9" s="41" t="s">
        <v>18</v>
      </c>
      <c r="G9" s="41" t="s">
        <v>9</v>
      </c>
      <c r="H9" s="41" t="s">
        <v>19</v>
      </c>
      <c r="I9" s="41" t="s">
        <v>11</v>
      </c>
      <c r="J9" s="41" t="s">
        <v>20</v>
      </c>
      <c r="K9" s="41" t="s">
        <v>13</v>
      </c>
      <c r="L9" s="44"/>
      <c r="M9" s="41" t="s">
        <v>12</v>
      </c>
    </row>
    <row r="10" spans="1:13" x14ac:dyDescent="0.2">
      <c r="A10" s="67" t="s">
        <v>85</v>
      </c>
      <c r="B10" s="13" t="s">
        <v>80</v>
      </c>
      <c r="C10" s="14">
        <v>26</v>
      </c>
      <c r="D10" s="14"/>
      <c r="E10" s="14">
        <v>62</v>
      </c>
      <c r="F10" s="14">
        <v>89</v>
      </c>
      <c r="G10" s="14">
        <v>87</v>
      </c>
      <c r="H10" s="14">
        <v>68</v>
      </c>
      <c r="I10" s="13">
        <v>68</v>
      </c>
      <c r="J10" s="13">
        <v>78</v>
      </c>
      <c r="K10" s="14">
        <f t="shared" ref="K10:K25" si="0">SUM(E10+F10+G10+H10+I10+J10)</f>
        <v>452</v>
      </c>
      <c r="L10" s="10"/>
      <c r="M10" s="30" t="s">
        <v>23</v>
      </c>
    </row>
    <row r="11" spans="1:13" x14ac:dyDescent="0.2">
      <c r="A11" s="67" t="s">
        <v>62</v>
      </c>
      <c r="B11" s="13" t="s">
        <v>63</v>
      </c>
      <c r="C11" s="14">
        <v>27</v>
      </c>
      <c r="D11" s="14"/>
      <c r="E11" s="13">
        <v>52</v>
      </c>
      <c r="F11" s="13">
        <v>80</v>
      </c>
      <c r="G11" s="13">
        <v>67</v>
      </c>
      <c r="H11" s="13">
        <v>64</v>
      </c>
      <c r="I11" s="14">
        <v>74</v>
      </c>
      <c r="J11" s="14">
        <v>82</v>
      </c>
      <c r="K11" s="14">
        <f t="shared" si="0"/>
        <v>419</v>
      </c>
      <c r="L11" s="16"/>
      <c r="M11" s="31" t="s">
        <v>22</v>
      </c>
    </row>
    <row r="12" spans="1:13" x14ac:dyDescent="0.2">
      <c r="A12" s="67" t="s">
        <v>35</v>
      </c>
      <c r="B12" s="13" t="s">
        <v>30</v>
      </c>
      <c r="C12" s="14">
        <v>25</v>
      </c>
      <c r="D12" s="14"/>
      <c r="E12" s="13">
        <v>51</v>
      </c>
      <c r="F12" s="13">
        <v>83</v>
      </c>
      <c r="G12" s="13">
        <v>62</v>
      </c>
      <c r="H12" s="13">
        <v>57</v>
      </c>
      <c r="I12" s="13">
        <v>55</v>
      </c>
      <c r="J12" s="13">
        <v>78</v>
      </c>
      <c r="K12" s="14">
        <f t="shared" si="0"/>
        <v>386</v>
      </c>
      <c r="L12" s="16"/>
      <c r="M12" s="32" t="s">
        <v>21</v>
      </c>
    </row>
    <row r="13" spans="1:13" x14ac:dyDescent="0.2">
      <c r="A13" s="67" t="s">
        <v>33</v>
      </c>
      <c r="B13" s="13" t="s">
        <v>30</v>
      </c>
      <c r="C13" s="14">
        <v>29</v>
      </c>
      <c r="D13" s="14"/>
      <c r="E13" s="13">
        <v>44</v>
      </c>
      <c r="F13" s="13">
        <v>81</v>
      </c>
      <c r="G13" s="13">
        <v>67</v>
      </c>
      <c r="H13" s="13">
        <v>66</v>
      </c>
      <c r="I13" s="13">
        <v>53</v>
      </c>
      <c r="J13" s="13">
        <v>70</v>
      </c>
      <c r="K13" s="14">
        <f t="shared" si="0"/>
        <v>381</v>
      </c>
      <c r="L13" s="10"/>
      <c r="M13" s="14" t="s">
        <v>37</v>
      </c>
    </row>
    <row r="14" spans="1:13" x14ac:dyDescent="0.2">
      <c r="A14" s="67" t="s">
        <v>34</v>
      </c>
      <c r="B14" s="13" t="s">
        <v>95</v>
      </c>
      <c r="C14" s="14">
        <v>31</v>
      </c>
      <c r="D14" s="14"/>
      <c r="E14" s="13">
        <v>38</v>
      </c>
      <c r="F14" s="13">
        <v>59</v>
      </c>
      <c r="G14" s="13">
        <v>77</v>
      </c>
      <c r="H14" s="13">
        <v>60</v>
      </c>
      <c r="I14" s="13">
        <v>50</v>
      </c>
      <c r="J14" s="13">
        <v>79</v>
      </c>
      <c r="K14" s="14">
        <f t="shared" si="0"/>
        <v>363</v>
      </c>
      <c r="L14" s="10"/>
      <c r="M14" s="14" t="s">
        <v>38</v>
      </c>
    </row>
    <row r="15" spans="1:13" x14ac:dyDescent="0.2">
      <c r="A15" s="67" t="s">
        <v>65</v>
      </c>
      <c r="B15" s="13" t="s">
        <v>30</v>
      </c>
      <c r="C15" s="14">
        <v>28</v>
      </c>
      <c r="D15" s="14"/>
      <c r="E15" s="13">
        <v>45</v>
      </c>
      <c r="F15" s="13">
        <v>66</v>
      </c>
      <c r="G15" s="13">
        <v>59</v>
      </c>
      <c r="H15" s="13">
        <v>52</v>
      </c>
      <c r="I15" s="13">
        <v>49</v>
      </c>
      <c r="J15" s="13">
        <v>66</v>
      </c>
      <c r="K15" s="14">
        <f t="shared" si="0"/>
        <v>337</v>
      </c>
      <c r="L15" s="10"/>
      <c r="M15" s="14" t="s">
        <v>39</v>
      </c>
    </row>
    <row r="16" spans="1:13" x14ac:dyDescent="0.2">
      <c r="A16" s="67" t="s">
        <v>96</v>
      </c>
      <c r="B16" s="13" t="s">
        <v>97</v>
      </c>
      <c r="C16" s="14">
        <v>33</v>
      </c>
      <c r="D16" s="14"/>
      <c r="E16" s="13">
        <v>35</v>
      </c>
      <c r="F16" s="13">
        <v>58</v>
      </c>
      <c r="G16" s="13">
        <v>60</v>
      </c>
      <c r="H16" s="13">
        <v>42</v>
      </c>
      <c r="I16" s="13">
        <v>42</v>
      </c>
      <c r="J16" s="13">
        <v>66</v>
      </c>
      <c r="K16" s="14">
        <f t="shared" si="0"/>
        <v>303</v>
      </c>
      <c r="L16" s="10"/>
      <c r="M16" s="14" t="s">
        <v>40</v>
      </c>
    </row>
    <row r="17" spans="1:13" x14ac:dyDescent="0.2">
      <c r="A17" s="67" t="s">
        <v>99</v>
      </c>
      <c r="B17" s="13" t="s">
        <v>98</v>
      </c>
      <c r="C17" s="14">
        <v>32</v>
      </c>
      <c r="D17" s="14"/>
      <c r="E17" s="13">
        <v>19</v>
      </c>
      <c r="F17" s="13">
        <v>57</v>
      </c>
      <c r="G17" s="13">
        <v>47</v>
      </c>
      <c r="H17" s="13">
        <v>56</v>
      </c>
      <c r="I17" s="13">
        <v>51</v>
      </c>
      <c r="J17" s="13">
        <v>60</v>
      </c>
      <c r="K17" s="14">
        <f t="shared" si="0"/>
        <v>290</v>
      </c>
      <c r="L17" s="10"/>
      <c r="M17" s="14" t="s">
        <v>41</v>
      </c>
    </row>
    <row r="18" spans="1:13" x14ac:dyDescent="0.2">
      <c r="A18" s="67" t="s">
        <v>100</v>
      </c>
      <c r="B18" s="13" t="s">
        <v>98</v>
      </c>
      <c r="C18" s="14">
        <v>30</v>
      </c>
      <c r="D18" s="14"/>
      <c r="E18" s="13">
        <v>15</v>
      </c>
      <c r="F18" s="13">
        <v>29</v>
      </c>
      <c r="G18" s="13">
        <v>37</v>
      </c>
      <c r="H18" s="13">
        <v>37</v>
      </c>
      <c r="I18" s="13">
        <v>33</v>
      </c>
      <c r="J18" s="13">
        <v>42</v>
      </c>
      <c r="K18" s="14">
        <f t="shared" si="0"/>
        <v>193</v>
      </c>
      <c r="L18" s="10"/>
      <c r="M18" s="14" t="s">
        <v>42</v>
      </c>
    </row>
    <row r="19" spans="1:13" x14ac:dyDescent="0.2">
      <c r="A19" s="67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10"/>
      <c r="M19" s="14" t="s">
        <v>43</v>
      </c>
    </row>
    <row r="20" spans="1:13" x14ac:dyDescent="0.2">
      <c r="A20" s="67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10"/>
      <c r="M20" s="14" t="s">
        <v>44</v>
      </c>
    </row>
    <row r="21" spans="1:13" x14ac:dyDescent="0.2">
      <c r="A21" s="67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10"/>
      <c r="M21" s="14" t="s">
        <v>45</v>
      </c>
    </row>
    <row r="22" spans="1:13" x14ac:dyDescent="0.2">
      <c r="A22" s="67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10"/>
      <c r="M22" s="14" t="s">
        <v>46</v>
      </c>
    </row>
    <row r="23" spans="1:13" x14ac:dyDescent="0.2">
      <c r="A23" s="67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10"/>
      <c r="M23" s="14" t="s">
        <v>47</v>
      </c>
    </row>
    <row r="24" spans="1:13" x14ac:dyDescent="0.2">
      <c r="A24" s="67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10"/>
      <c r="M24" s="14" t="s">
        <v>48</v>
      </c>
    </row>
    <row r="25" spans="1:13" x14ac:dyDescent="0.2">
      <c r="A25" s="67"/>
      <c r="B25" s="13"/>
      <c r="C25" s="14"/>
      <c r="D25" s="14"/>
      <c r="E25" s="15"/>
      <c r="F25" s="15"/>
      <c r="G25" s="15"/>
      <c r="H25" s="15"/>
      <c r="I25" s="15"/>
      <c r="J25" s="15"/>
      <c r="K25" s="14">
        <f t="shared" si="0"/>
        <v>0</v>
      </c>
      <c r="L25" s="10"/>
      <c r="M25" s="14" t="s">
        <v>49</v>
      </c>
    </row>
    <row r="26" spans="1:13" ht="16.25" customHeight="1" thickBot="1" x14ac:dyDescent="0.25">
      <c r="A26" s="7"/>
      <c r="B26" s="7"/>
      <c r="C26" s="22"/>
      <c r="D26" s="23" t="s">
        <v>2</v>
      </c>
      <c r="E26" s="34"/>
      <c r="F26" s="34"/>
      <c r="G26" s="34"/>
      <c r="H26" s="34"/>
      <c r="I26" s="34"/>
      <c r="J26" s="34"/>
      <c r="K26" s="5"/>
      <c r="L26" s="10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  <c r="L27" s="10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599B-70D7-4514-AED6-C8CEA3BCFEE3}">
  <sheetPr codeName="Sheet1">
    <tabColor rgb="FFFFC000"/>
  </sheetPr>
  <dimension ref="A1:F14"/>
  <sheetViews>
    <sheetView showGridLines="0" workbookViewId="0">
      <selection activeCell="E7" sqref="E7"/>
    </sheetView>
  </sheetViews>
  <sheetFormatPr baseColWidth="10" defaultColWidth="8.83203125" defaultRowHeight="15" x14ac:dyDescent="0.2"/>
  <cols>
    <col min="1" max="1" width="35.1640625" customWidth="1"/>
    <col min="2" max="2" width="14.1640625" customWidth="1"/>
  </cols>
  <sheetData>
    <row r="1" spans="1:6" ht="19" x14ac:dyDescent="0.25">
      <c r="A1" s="8"/>
    </row>
    <row r="2" spans="1:6" ht="19" x14ac:dyDescent="0.25">
      <c r="C2" s="24"/>
      <c r="F2" s="18" t="s">
        <v>1</v>
      </c>
    </row>
    <row r="3" spans="1:6" ht="19" x14ac:dyDescent="0.25">
      <c r="C3" s="24"/>
      <c r="F3" s="17"/>
    </row>
    <row r="4" spans="1:6" ht="19" x14ac:dyDescent="0.25">
      <c r="C4" s="24"/>
      <c r="F4" s="18"/>
    </row>
    <row r="5" spans="1:6" ht="19" x14ac:dyDescent="0.25">
      <c r="C5" s="24"/>
      <c r="F5" s="18"/>
    </row>
    <row r="6" spans="1:6" ht="19" x14ac:dyDescent="0.25">
      <c r="C6" s="24"/>
      <c r="F6" s="18"/>
    </row>
    <row r="7" spans="1:6" ht="19" x14ac:dyDescent="0.25">
      <c r="C7" s="24"/>
    </row>
    <row r="8" spans="1:6" ht="18" x14ac:dyDescent="0.2">
      <c r="A8" s="48" t="s">
        <v>50</v>
      </c>
      <c r="B8" s="49" t="s">
        <v>12</v>
      </c>
    </row>
    <row r="9" spans="1:6" ht="16" x14ac:dyDescent="0.2">
      <c r="A9" s="25"/>
      <c r="B9" s="14">
        <v>1</v>
      </c>
    </row>
    <row r="10" spans="1:6" ht="16" x14ac:dyDescent="0.2">
      <c r="A10" s="25"/>
      <c r="B10" s="14">
        <v>2</v>
      </c>
    </row>
    <row r="11" spans="1:6" ht="16" x14ac:dyDescent="0.2">
      <c r="A11" s="25"/>
      <c r="B11" s="14">
        <v>3</v>
      </c>
    </row>
    <row r="12" spans="1:6" ht="16" x14ac:dyDescent="0.2">
      <c r="A12" s="25"/>
      <c r="B12" s="14">
        <v>4</v>
      </c>
    </row>
    <row r="13" spans="1:6" ht="16" x14ac:dyDescent="0.2">
      <c r="A13" s="25"/>
      <c r="B13" s="14"/>
    </row>
    <row r="14" spans="1:6" ht="16" x14ac:dyDescent="0.2">
      <c r="A14" s="25"/>
      <c r="B14" s="14"/>
    </row>
  </sheetData>
  <sortState xmlns:xlrd2="http://schemas.microsoft.com/office/spreadsheetml/2017/richdata2" ref="A9:B12">
    <sortCondition ref="B9"/>
  </sortState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A011-5CBE-49F0-9CE9-33018101C9BF}">
  <sheetPr codeName="Sheet17">
    <tabColor rgb="FFFFFF00"/>
    <pageSetUpPr fitToPage="1"/>
  </sheetPr>
  <dimension ref="A2:O28"/>
  <sheetViews>
    <sheetView showGridLines="0" topLeftCell="A3" zoomScale="90" zoomScaleNormal="100" workbookViewId="0">
      <selection activeCell="F21" sqref="F21"/>
    </sheetView>
  </sheetViews>
  <sheetFormatPr baseColWidth="10" defaultColWidth="11.5" defaultRowHeight="16" x14ac:dyDescent="0.2"/>
  <cols>
    <col min="1" max="1" width="34.6640625" bestFit="1" customWidth="1"/>
    <col min="2" max="2" width="21.1640625" bestFit="1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0.33203125" style="2" bestFit="1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76</v>
      </c>
      <c r="G4" s="18"/>
    </row>
    <row r="5" spans="1:15" ht="19" x14ac:dyDescent="0.25">
      <c r="E5" s="18"/>
      <c r="F5" s="18" t="s">
        <v>77</v>
      </c>
      <c r="G5" s="18"/>
    </row>
    <row r="6" spans="1:15" ht="19" x14ac:dyDescent="0.25">
      <c r="E6" s="18"/>
      <c r="F6" s="18" t="s">
        <v>101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35" t="s">
        <v>24</v>
      </c>
      <c r="B8" s="36" t="s">
        <v>106</v>
      </c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45" t="s">
        <v>14</v>
      </c>
      <c r="B9" s="45" t="s">
        <v>29</v>
      </c>
      <c r="C9" s="46" t="s">
        <v>6</v>
      </c>
      <c r="D9" s="46" t="s">
        <v>0</v>
      </c>
      <c r="E9" s="46" t="s">
        <v>7</v>
      </c>
      <c r="F9" s="46" t="s">
        <v>73</v>
      </c>
      <c r="G9" s="46" t="s">
        <v>9</v>
      </c>
      <c r="H9" s="46" t="s">
        <v>10</v>
      </c>
      <c r="I9" s="46" t="s">
        <v>11</v>
      </c>
      <c r="J9" s="46" t="s">
        <v>36</v>
      </c>
      <c r="K9" s="46" t="s">
        <v>13</v>
      </c>
      <c r="L9" s="47"/>
      <c r="M9" s="46" t="s">
        <v>12</v>
      </c>
      <c r="N9" s="6"/>
      <c r="O9" s="6"/>
    </row>
    <row r="10" spans="1:15" x14ac:dyDescent="0.2">
      <c r="A10" s="78" t="s">
        <v>102</v>
      </c>
      <c r="B10" s="63"/>
      <c r="C10" s="14">
        <v>47</v>
      </c>
      <c r="D10" s="14"/>
      <c r="E10" s="14">
        <v>68</v>
      </c>
      <c r="F10" s="13">
        <v>87</v>
      </c>
      <c r="G10" s="13">
        <v>103</v>
      </c>
      <c r="H10" s="14">
        <v>85</v>
      </c>
      <c r="I10" s="14">
        <v>86</v>
      </c>
      <c r="J10" s="14">
        <v>32</v>
      </c>
      <c r="K10" s="14">
        <f t="shared" ref="K10:K25" si="0">SUM(E10+F10+G10+H10+I10+J10)</f>
        <v>461</v>
      </c>
      <c r="L10" s="29"/>
      <c r="M10" s="30" t="s">
        <v>23</v>
      </c>
      <c r="N10" s="6"/>
      <c r="O10" s="6"/>
    </row>
    <row r="11" spans="1:15" x14ac:dyDescent="0.2">
      <c r="A11" s="78" t="s">
        <v>103</v>
      </c>
      <c r="B11" s="63"/>
      <c r="C11" s="14">
        <v>45</v>
      </c>
      <c r="D11" s="14"/>
      <c r="E11" s="13">
        <v>67</v>
      </c>
      <c r="F11" s="14">
        <v>102</v>
      </c>
      <c r="G11" s="14">
        <v>124</v>
      </c>
      <c r="H11" s="13">
        <v>77</v>
      </c>
      <c r="I11" s="13">
        <v>60</v>
      </c>
      <c r="J11" s="13">
        <v>29</v>
      </c>
      <c r="K11" s="14">
        <f t="shared" si="0"/>
        <v>459</v>
      </c>
      <c r="L11" s="29"/>
      <c r="M11" s="31" t="s">
        <v>22</v>
      </c>
      <c r="N11" s="6"/>
      <c r="O11" s="6"/>
    </row>
    <row r="12" spans="1:15" x14ac:dyDescent="0.2">
      <c r="A12" s="79" t="s">
        <v>104</v>
      </c>
      <c r="B12" s="63"/>
      <c r="C12" s="14">
        <v>46</v>
      </c>
      <c r="D12" s="14"/>
      <c r="E12" s="13">
        <v>66</v>
      </c>
      <c r="F12" s="13">
        <v>90</v>
      </c>
      <c r="G12" s="13">
        <v>109</v>
      </c>
      <c r="H12" s="13">
        <v>73</v>
      </c>
      <c r="I12" s="13">
        <v>81</v>
      </c>
      <c r="J12" s="13">
        <v>27</v>
      </c>
      <c r="K12" s="14">
        <f t="shared" si="0"/>
        <v>446</v>
      </c>
      <c r="L12" s="29"/>
      <c r="M12" s="32" t="s">
        <v>21</v>
      </c>
      <c r="N12" s="6"/>
      <c r="O12" s="6"/>
    </row>
    <row r="13" spans="1:15" x14ac:dyDescent="0.2">
      <c r="A13" s="80" t="s">
        <v>105</v>
      </c>
      <c r="B13" s="13"/>
      <c r="C13" s="14">
        <v>48</v>
      </c>
      <c r="D13" s="14"/>
      <c r="E13" s="13">
        <v>62</v>
      </c>
      <c r="F13" s="13">
        <v>78</v>
      </c>
      <c r="G13" s="13">
        <v>66</v>
      </c>
      <c r="H13" s="13">
        <v>52</v>
      </c>
      <c r="I13" s="13">
        <v>61</v>
      </c>
      <c r="J13" s="13">
        <v>20</v>
      </c>
      <c r="K13" s="14">
        <f t="shared" si="0"/>
        <v>339</v>
      </c>
      <c r="L13" s="29"/>
      <c r="M13" s="14" t="s">
        <v>37</v>
      </c>
      <c r="N13" s="6"/>
      <c r="O13" s="6"/>
    </row>
    <row r="14" spans="1:15" x14ac:dyDescent="0.2">
      <c r="A14" s="81"/>
      <c r="B14" s="15"/>
      <c r="C14" s="69"/>
      <c r="D14" s="69"/>
      <c r="E14" s="15"/>
      <c r="F14" s="15"/>
      <c r="G14" s="15"/>
      <c r="H14" s="15"/>
      <c r="I14" s="15"/>
      <c r="J14" s="15"/>
      <c r="K14" s="69">
        <f t="shared" si="0"/>
        <v>0</v>
      </c>
      <c r="L14" s="70"/>
      <c r="M14" s="69" t="s">
        <v>38</v>
      </c>
    </row>
    <row r="15" spans="1:15" x14ac:dyDescent="0.2">
      <c r="A15" s="14"/>
      <c r="B15" s="13"/>
      <c r="C15" s="14"/>
      <c r="D15" s="14"/>
      <c r="E15" s="13"/>
      <c r="F15" s="13"/>
      <c r="G15" s="13"/>
      <c r="H15" s="13"/>
      <c r="I15" s="13"/>
      <c r="J15" s="13"/>
      <c r="K15" s="14"/>
      <c r="L15" s="29"/>
      <c r="M15" s="14"/>
    </row>
    <row r="16" spans="1:15" x14ac:dyDescent="0.2">
      <c r="A16" s="13"/>
      <c r="B16" s="13"/>
      <c r="C16" s="14"/>
      <c r="D16" s="14"/>
      <c r="E16" s="13"/>
      <c r="F16" s="13"/>
      <c r="G16" s="13"/>
      <c r="H16" s="13"/>
      <c r="I16" s="13"/>
      <c r="J16" s="13"/>
      <c r="K16" s="14"/>
      <c r="L16" s="29"/>
      <c r="M16" s="14"/>
    </row>
    <row r="17" spans="1:13" ht="18" x14ac:dyDescent="0.2">
      <c r="A17" s="35" t="s">
        <v>24</v>
      </c>
      <c r="B17" s="74" t="s">
        <v>107</v>
      </c>
      <c r="C17" s="14"/>
      <c r="D17" s="14"/>
      <c r="E17" s="13"/>
      <c r="F17" s="13"/>
      <c r="G17" s="13"/>
      <c r="H17" s="13"/>
      <c r="I17" s="13"/>
      <c r="J17" s="13"/>
      <c r="K17" s="14"/>
      <c r="L17" s="29"/>
      <c r="M17" s="14"/>
    </row>
    <row r="18" spans="1:13" ht="18" x14ac:dyDescent="0.2">
      <c r="A18" s="71" t="s">
        <v>14</v>
      </c>
      <c r="B18" s="71" t="s">
        <v>29</v>
      </c>
      <c r="C18" s="72" t="s">
        <v>6</v>
      </c>
      <c r="D18" s="72" t="s">
        <v>0</v>
      </c>
      <c r="E18" s="72" t="s">
        <v>7</v>
      </c>
      <c r="F18" s="72" t="s">
        <v>73</v>
      </c>
      <c r="G18" s="72" t="s">
        <v>9</v>
      </c>
      <c r="H18" s="72" t="s">
        <v>10</v>
      </c>
      <c r="I18" s="72" t="s">
        <v>11</v>
      </c>
      <c r="J18" s="72" t="s">
        <v>36</v>
      </c>
      <c r="K18" s="72" t="s">
        <v>13</v>
      </c>
      <c r="L18" s="73"/>
      <c r="M18" s="72" t="s">
        <v>12</v>
      </c>
    </row>
    <row r="19" spans="1:13" x14ac:dyDescent="0.2">
      <c r="A19" s="82" t="s">
        <v>108</v>
      </c>
      <c r="B19" s="13" t="s">
        <v>80</v>
      </c>
      <c r="C19" s="14">
        <v>50</v>
      </c>
      <c r="D19" s="14" t="s">
        <v>4</v>
      </c>
      <c r="E19" s="14">
        <v>63</v>
      </c>
      <c r="F19" s="13">
        <v>92</v>
      </c>
      <c r="G19" s="13">
        <v>92</v>
      </c>
      <c r="H19" s="14">
        <v>114</v>
      </c>
      <c r="I19" s="14">
        <v>77</v>
      </c>
      <c r="J19" s="13">
        <v>31</v>
      </c>
      <c r="K19" s="14">
        <f t="shared" si="0"/>
        <v>469</v>
      </c>
      <c r="L19" s="29"/>
      <c r="M19" s="30" t="s">
        <v>23</v>
      </c>
    </row>
    <row r="20" spans="1:13" x14ac:dyDescent="0.2">
      <c r="A20" s="78" t="s">
        <v>109</v>
      </c>
      <c r="B20" s="13" t="s">
        <v>87</v>
      </c>
      <c r="C20" s="14">
        <v>51</v>
      </c>
      <c r="D20" s="14" t="s">
        <v>3</v>
      </c>
      <c r="E20" s="13">
        <v>62</v>
      </c>
      <c r="F20" s="13">
        <v>94</v>
      </c>
      <c r="G20" s="14">
        <v>119</v>
      </c>
      <c r="H20" s="13">
        <v>92</v>
      </c>
      <c r="I20" s="13">
        <v>51</v>
      </c>
      <c r="J20" s="13">
        <v>25</v>
      </c>
      <c r="K20" s="14">
        <f t="shared" si="0"/>
        <v>443</v>
      </c>
      <c r="L20" s="29"/>
      <c r="M20" s="31" t="s">
        <v>22</v>
      </c>
    </row>
    <row r="21" spans="1:13" x14ac:dyDescent="0.2">
      <c r="A21" s="79" t="s">
        <v>110</v>
      </c>
      <c r="B21" s="13" t="s">
        <v>111</v>
      </c>
      <c r="C21" s="14">
        <v>49</v>
      </c>
      <c r="D21" s="14"/>
      <c r="E21" s="13">
        <v>55</v>
      </c>
      <c r="F21" s="14">
        <v>101</v>
      </c>
      <c r="G21" s="13">
        <v>91</v>
      </c>
      <c r="H21" s="13">
        <v>98</v>
      </c>
      <c r="I21" s="13">
        <v>64</v>
      </c>
      <c r="J21" s="14">
        <v>32</v>
      </c>
      <c r="K21" s="14">
        <f t="shared" si="0"/>
        <v>441</v>
      </c>
      <c r="L21" s="29"/>
      <c r="M21" s="32" t="s">
        <v>21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37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69" t="s">
        <v>38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/>
      <c r="L24" s="29"/>
      <c r="M24" s="14"/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/>
      <c r="L25" s="29"/>
      <c r="M25" s="14"/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96DA-A9F2-48F1-8071-2D244E54644A}">
  <sheetPr codeName="Sheet6">
    <tabColor theme="2" tint="-9.9978637043366805E-2"/>
    <pageSetUpPr fitToPage="1"/>
  </sheetPr>
  <dimension ref="A2:M23"/>
  <sheetViews>
    <sheetView showGridLines="0" zoomScale="91" zoomScaleNormal="91" workbookViewId="0">
      <selection activeCell="B17" sqref="B17"/>
    </sheetView>
  </sheetViews>
  <sheetFormatPr baseColWidth="10" defaultColWidth="11.5" defaultRowHeight="16" x14ac:dyDescent="0.2"/>
  <cols>
    <col min="1" max="1" width="42.33203125" customWidth="1"/>
    <col min="2" max="2" width="21.832031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7"/>
      <c r="F2" s="18" t="s">
        <v>1</v>
      </c>
      <c r="G2" s="17"/>
    </row>
    <row r="3" spans="1:13" x14ac:dyDescent="0.2">
      <c r="D3" s="1"/>
      <c r="E3" s="17"/>
      <c r="F3" s="17"/>
      <c r="G3" s="17"/>
    </row>
    <row r="4" spans="1:13" ht="19" x14ac:dyDescent="0.25">
      <c r="D4" s="1"/>
      <c r="E4" s="18"/>
      <c r="F4" s="18" t="s">
        <v>76</v>
      </c>
      <c r="G4" s="18"/>
    </row>
    <row r="5" spans="1:13" ht="19" x14ac:dyDescent="0.25">
      <c r="D5" s="1"/>
      <c r="E5" s="18"/>
      <c r="F5" s="18" t="s">
        <v>77</v>
      </c>
      <c r="G5" s="18"/>
    </row>
    <row r="6" spans="1:13" ht="19" x14ac:dyDescent="0.25">
      <c r="D6" s="1"/>
      <c r="E6" s="1"/>
      <c r="F6" s="18" t="s">
        <v>112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43" t="s">
        <v>16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39" t="s">
        <v>14</v>
      </c>
      <c r="B9" s="40" t="s">
        <v>29</v>
      </c>
      <c r="C9" s="41" t="s">
        <v>6</v>
      </c>
      <c r="D9" s="41" t="s">
        <v>0</v>
      </c>
      <c r="E9" s="41" t="s">
        <v>17</v>
      </c>
      <c r="F9" s="41" t="s">
        <v>18</v>
      </c>
      <c r="G9" s="41" t="s">
        <v>9</v>
      </c>
      <c r="H9" s="41" t="s">
        <v>19</v>
      </c>
      <c r="I9" s="41" t="s">
        <v>11</v>
      </c>
      <c r="J9" s="41" t="s">
        <v>20</v>
      </c>
      <c r="K9" s="41" t="s">
        <v>13</v>
      </c>
      <c r="L9" s="42"/>
      <c r="M9" s="41" t="s">
        <v>12</v>
      </c>
    </row>
    <row r="10" spans="1:13" x14ac:dyDescent="0.2">
      <c r="A10" s="67" t="s">
        <v>113</v>
      </c>
      <c r="B10" s="13"/>
      <c r="C10" s="14">
        <v>44</v>
      </c>
      <c r="D10" s="14"/>
      <c r="E10" s="13">
        <v>106</v>
      </c>
      <c r="F10" s="14">
        <v>137</v>
      </c>
      <c r="G10" s="14">
        <v>205</v>
      </c>
      <c r="H10" s="14">
        <v>118</v>
      </c>
      <c r="I10" s="14">
        <v>115</v>
      </c>
      <c r="J10" s="13">
        <v>104</v>
      </c>
      <c r="K10" s="14">
        <f t="shared" ref="K10:K21" si="0">SUM(E10+F10+G10+H10+I10+J10)</f>
        <v>785</v>
      </c>
      <c r="L10" s="38"/>
      <c r="M10" s="30" t="s">
        <v>23</v>
      </c>
    </row>
    <row r="11" spans="1:13" x14ac:dyDescent="0.2">
      <c r="A11" s="67" t="s">
        <v>108</v>
      </c>
      <c r="B11" s="13" t="s">
        <v>80</v>
      </c>
      <c r="C11" s="14">
        <v>42</v>
      </c>
      <c r="D11" s="14"/>
      <c r="E11" s="14">
        <v>123</v>
      </c>
      <c r="F11" s="14">
        <v>137</v>
      </c>
      <c r="G11" s="13">
        <v>181</v>
      </c>
      <c r="H11" s="13">
        <v>106</v>
      </c>
      <c r="I11" s="13">
        <v>109</v>
      </c>
      <c r="J11" s="14">
        <v>108</v>
      </c>
      <c r="K11" s="14">
        <f t="shared" si="0"/>
        <v>764</v>
      </c>
      <c r="L11" s="29"/>
      <c r="M11" s="31" t="s">
        <v>22</v>
      </c>
    </row>
    <row r="12" spans="1:13" x14ac:dyDescent="0.2">
      <c r="A12" s="67" t="s">
        <v>114</v>
      </c>
      <c r="B12" s="13"/>
      <c r="C12" s="14">
        <v>43</v>
      </c>
      <c r="D12" s="14"/>
      <c r="E12" s="13">
        <v>89</v>
      </c>
      <c r="F12" s="13">
        <v>111</v>
      </c>
      <c r="G12" s="13">
        <v>147</v>
      </c>
      <c r="H12" s="13">
        <v>90</v>
      </c>
      <c r="I12" s="13">
        <v>85</v>
      </c>
      <c r="J12" s="13">
        <v>94</v>
      </c>
      <c r="K12" s="14">
        <f t="shared" si="0"/>
        <v>616</v>
      </c>
      <c r="L12" s="29"/>
      <c r="M12" s="32" t="s">
        <v>21</v>
      </c>
    </row>
    <row r="13" spans="1:13" x14ac:dyDescent="0.2">
      <c r="A13" s="25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37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38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39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40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42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43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45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D7C0-D4BF-4355-AD3F-7FFB77BB0D33}">
  <sheetPr codeName="Sheet18">
    <tabColor theme="5"/>
    <pageSetUpPr fitToPage="1"/>
  </sheetPr>
  <dimension ref="A2:O28"/>
  <sheetViews>
    <sheetView showGridLines="0" zoomScale="90" zoomScaleNormal="90" workbookViewId="0">
      <selection activeCell="E22" sqref="E22"/>
    </sheetView>
  </sheetViews>
  <sheetFormatPr baseColWidth="10" defaultColWidth="11.5" defaultRowHeight="16" x14ac:dyDescent="0.2"/>
  <cols>
    <col min="1" max="1" width="27.5" customWidth="1"/>
    <col min="2" max="2" width="18.33203125" customWidth="1"/>
    <col min="3" max="3" width="8.83203125" style="19" customWidth="1"/>
    <col min="4" max="4" width="1.1640625" style="2" hidden="1" customWidth="1"/>
    <col min="5" max="5" width="19" style="2" bestFit="1" customWidth="1"/>
    <col min="6" max="6" width="22.83203125" style="2" customWidth="1"/>
    <col min="7" max="7" width="21.6640625" style="2" customWidth="1"/>
    <col min="8" max="8" width="26.83203125" style="2" bestFit="1" customWidth="1"/>
    <col min="9" max="9" width="19.83203125" style="2" bestFit="1" customWidth="1"/>
    <col min="10" max="10" width="19.33203125" style="2" bestFit="1" customWidth="1"/>
    <col min="11" max="11" width="13.1640625" style="2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5" ht="19" x14ac:dyDescent="0.25">
      <c r="E2" s="17"/>
      <c r="F2" s="18" t="s">
        <v>1</v>
      </c>
      <c r="G2" s="17"/>
    </row>
    <row r="3" spans="1:15" x14ac:dyDescent="0.2">
      <c r="E3" s="17"/>
      <c r="F3" s="17"/>
      <c r="G3" s="17"/>
    </row>
    <row r="4" spans="1:15" ht="19" x14ac:dyDescent="0.25">
      <c r="E4" s="18"/>
      <c r="F4" s="18" t="s">
        <v>76</v>
      </c>
      <c r="G4" s="18"/>
    </row>
    <row r="5" spans="1:15" ht="19" x14ac:dyDescent="0.25">
      <c r="E5" s="18"/>
      <c r="F5" s="18" t="s">
        <v>77</v>
      </c>
      <c r="G5" s="18"/>
    </row>
    <row r="6" spans="1:15" ht="19" x14ac:dyDescent="0.25">
      <c r="E6" s="18"/>
      <c r="F6" s="18" t="s">
        <v>52</v>
      </c>
      <c r="G6" s="18"/>
      <c r="H6" s="3"/>
    </row>
    <row r="7" spans="1:15" ht="19" x14ac:dyDescent="0.25">
      <c r="E7" s="11"/>
      <c r="F7" s="11"/>
      <c r="G7" s="11"/>
    </row>
    <row r="8" spans="1:15" s="8" customFormat="1" ht="19" x14ac:dyDescent="0.25">
      <c r="A8" s="53" t="s">
        <v>51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5" s="12" customFormat="1" ht="18" x14ac:dyDescent="0.2">
      <c r="A9" s="50" t="s">
        <v>14</v>
      </c>
      <c r="B9" s="50" t="s">
        <v>29</v>
      </c>
      <c r="C9" s="51" t="s">
        <v>6</v>
      </c>
      <c r="D9" s="51" t="s">
        <v>0</v>
      </c>
      <c r="E9" s="51" t="s">
        <v>17</v>
      </c>
      <c r="F9" s="51" t="s">
        <v>53</v>
      </c>
      <c r="G9" s="51" t="s">
        <v>54</v>
      </c>
      <c r="H9" s="51" t="s">
        <v>60</v>
      </c>
      <c r="I9" s="51" t="s">
        <v>11</v>
      </c>
      <c r="J9" s="51" t="s">
        <v>61</v>
      </c>
      <c r="K9" s="51" t="s">
        <v>13</v>
      </c>
      <c r="L9" s="52"/>
      <c r="M9" s="51" t="s">
        <v>12</v>
      </c>
      <c r="N9" s="6"/>
      <c r="O9" s="6"/>
    </row>
    <row r="10" spans="1:15" x14ac:dyDescent="0.2">
      <c r="A10" s="75" t="s">
        <v>115</v>
      </c>
      <c r="B10" s="13"/>
      <c r="C10" s="14">
        <v>34</v>
      </c>
      <c r="D10" s="14"/>
      <c r="E10" s="14">
        <v>61</v>
      </c>
      <c r="F10" s="14">
        <v>116</v>
      </c>
      <c r="G10" s="14">
        <v>78</v>
      </c>
      <c r="H10" s="14">
        <v>80</v>
      </c>
      <c r="I10" s="13">
        <v>71</v>
      </c>
      <c r="J10" s="13">
        <v>60</v>
      </c>
      <c r="K10" s="14">
        <f t="shared" ref="K10:K25" si="0">SUM(E10+F10+G10+H10+I10+J10)</f>
        <v>466</v>
      </c>
      <c r="L10" s="29"/>
      <c r="M10" s="30" t="s">
        <v>23</v>
      </c>
      <c r="N10" s="6"/>
      <c r="O10" s="6"/>
    </row>
    <row r="11" spans="1:15" x14ac:dyDescent="0.2">
      <c r="A11" s="76" t="s">
        <v>116</v>
      </c>
      <c r="B11" s="13"/>
      <c r="C11" s="14">
        <v>39</v>
      </c>
      <c r="D11" s="14"/>
      <c r="E11" s="13">
        <v>42</v>
      </c>
      <c r="F11" s="13">
        <v>109</v>
      </c>
      <c r="G11" s="13">
        <v>47</v>
      </c>
      <c r="H11" s="13">
        <v>72</v>
      </c>
      <c r="I11" s="14">
        <v>81</v>
      </c>
      <c r="J11" s="14">
        <v>77</v>
      </c>
      <c r="K11" s="14">
        <f t="shared" si="0"/>
        <v>428</v>
      </c>
      <c r="L11" s="29"/>
      <c r="M11" s="31" t="s">
        <v>22</v>
      </c>
      <c r="N11" s="6"/>
      <c r="O11" s="6"/>
    </row>
    <row r="12" spans="1:15" x14ac:dyDescent="0.2">
      <c r="A12" s="77" t="s">
        <v>81</v>
      </c>
      <c r="B12" s="13"/>
      <c r="C12" s="14">
        <v>35</v>
      </c>
      <c r="D12" s="14"/>
      <c r="E12" s="13">
        <v>52</v>
      </c>
      <c r="F12" s="13">
        <v>81</v>
      </c>
      <c r="G12" s="14">
        <v>78</v>
      </c>
      <c r="H12" s="13">
        <v>61</v>
      </c>
      <c r="I12" s="13">
        <v>59</v>
      </c>
      <c r="J12" s="13">
        <v>63</v>
      </c>
      <c r="K12" s="14">
        <f t="shared" si="0"/>
        <v>394</v>
      </c>
      <c r="L12" s="29"/>
      <c r="M12" s="32" t="s">
        <v>21</v>
      </c>
      <c r="N12" s="6"/>
      <c r="O12" s="6"/>
    </row>
    <row r="13" spans="1:15" x14ac:dyDescent="0.2">
      <c r="A13" s="67" t="s">
        <v>117</v>
      </c>
      <c r="B13" s="13"/>
      <c r="C13" s="14">
        <v>37</v>
      </c>
      <c r="D13" s="14"/>
      <c r="E13" s="13">
        <v>43</v>
      </c>
      <c r="F13" s="13">
        <v>109</v>
      </c>
      <c r="G13" s="13">
        <v>43</v>
      </c>
      <c r="H13" s="13">
        <v>65</v>
      </c>
      <c r="I13" s="13">
        <v>52</v>
      </c>
      <c r="J13" s="13">
        <v>66</v>
      </c>
      <c r="K13" s="14">
        <f t="shared" si="0"/>
        <v>378</v>
      </c>
      <c r="L13" s="29"/>
      <c r="M13" s="14" t="s">
        <v>37</v>
      </c>
      <c r="N13" s="6"/>
      <c r="O13" s="6"/>
    </row>
    <row r="14" spans="1:15" x14ac:dyDescent="0.2">
      <c r="A14" s="67" t="s">
        <v>118</v>
      </c>
      <c r="B14" s="13"/>
      <c r="C14" s="14">
        <v>38</v>
      </c>
      <c r="D14" s="14"/>
      <c r="E14" s="14">
        <v>61</v>
      </c>
      <c r="F14" s="13">
        <v>95</v>
      </c>
      <c r="G14" s="13">
        <v>69</v>
      </c>
      <c r="H14" s="13">
        <v>50</v>
      </c>
      <c r="I14" s="13">
        <v>44</v>
      </c>
      <c r="J14" s="13">
        <v>58</v>
      </c>
      <c r="K14" s="14">
        <f t="shared" si="0"/>
        <v>377</v>
      </c>
      <c r="L14" s="29"/>
      <c r="M14" s="14" t="s">
        <v>38</v>
      </c>
    </row>
    <row r="15" spans="1:15" x14ac:dyDescent="0.2">
      <c r="A15" s="67" t="s">
        <v>119</v>
      </c>
      <c r="B15" s="13" t="s">
        <v>98</v>
      </c>
      <c r="C15" s="14">
        <v>36</v>
      </c>
      <c r="D15" s="14"/>
      <c r="E15" s="13">
        <v>44</v>
      </c>
      <c r="F15" s="13">
        <v>92</v>
      </c>
      <c r="G15" s="13">
        <v>37</v>
      </c>
      <c r="H15" s="13">
        <v>47</v>
      </c>
      <c r="I15" s="13">
        <v>46</v>
      </c>
      <c r="J15" s="13">
        <v>55</v>
      </c>
      <c r="K15" s="14">
        <f t="shared" si="0"/>
        <v>321</v>
      </c>
      <c r="L15" s="29"/>
      <c r="M15" s="14" t="s">
        <v>39</v>
      </c>
    </row>
    <row r="16" spans="1:15" x14ac:dyDescent="0.2">
      <c r="A16" s="67"/>
      <c r="B16" s="13"/>
      <c r="C16" s="14"/>
      <c r="D16" s="14" t="s">
        <v>5</v>
      </c>
      <c r="E16" s="13"/>
      <c r="F16" s="13"/>
      <c r="G16" s="13"/>
      <c r="H16" s="13"/>
      <c r="I16" s="13"/>
      <c r="J16" s="13"/>
      <c r="K16" s="14">
        <f t="shared" si="0"/>
        <v>0</v>
      </c>
      <c r="L16" s="29"/>
      <c r="M16" s="14" t="s">
        <v>40</v>
      </c>
    </row>
    <row r="17" spans="1:13" x14ac:dyDescent="0.2">
      <c r="A17" s="67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29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29"/>
      <c r="M18" s="14" t="s">
        <v>42</v>
      </c>
    </row>
    <row r="19" spans="1:13" x14ac:dyDescent="0.2">
      <c r="A19" s="25"/>
      <c r="B19" s="13"/>
      <c r="C19" s="14"/>
      <c r="D19" s="14" t="s">
        <v>4</v>
      </c>
      <c r="E19" s="13"/>
      <c r="F19" s="13"/>
      <c r="G19" s="13"/>
      <c r="H19" s="13"/>
      <c r="I19" s="13"/>
      <c r="J19" s="13"/>
      <c r="K19" s="14">
        <f t="shared" si="0"/>
        <v>0</v>
      </c>
      <c r="L19" s="29"/>
      <c r="M19" s="14" t="s">
        <v>43</v>
      </c>
    </row>
    <row r="20" spans="1:13" x14ac:dyDescent="0.2">
      <c r="A20" s="25"/>
      <c r="B20" s="13"/>
      <c r="C20" s="14"/>
      <c r="D20" s="14" t="s">
        <v>3</v>
      </c>
      <c r="E20" s="13"/>
      <c r="F20" s="13"/>
      <c r="G20" s="13"/>
      <c r="H20" s="13"/>
      <c r="I20" s="13"/>
      <c r="J20" s="13"/>
      <c r="K20" s="14">
        <f t="shared" si="0"/>
        <v>0</v>
      </c>
      <c r="L20" s="29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29"/>
      <c r="M21" s="14" t="s">
        <v>45</v>
      </c>
    </row>
    <row r="22" spans="1:13" x14ac:dyDescent="0.2">
      <c r="A22" s="25"/>
      <c r="B22" s="13"/>
      <c r="C22" s="14"/>
      <c r="D22" s="14"/>
      <c r="E22" s="13"/>
      <c r="F22" s="13"/>
      <c r="G22" s="13"/>
      <c r="H22" s="13"/>
      <c r="I22" s="13"/>
      <c r="J22" s="13"/>
      <c r="K22" s="14">
        <f t="shared" si="0"/>
        <v>0</v>
      </c>
      <c r="L22" s="29"/>
      <c r="M22" s="14" t="s">
        <v>46</v>
      </c>
    </row>
    <row r="23" spans="1:13" x14ac:dyDescent="0.2">
      <c r="A23" s="25"/>
      <c r="B23" s="13"/>
      <c r="C23" s="14"/>
      <c r="D23" s="14"/>
      <c r="E23" s="13"/>
      <c r="F23" s="13"/>
      <c r="G23" s="13"/>
      <c r="H23" s="13"/>
      <c r="I23" s="13"/>
      <c r="J23" s="13"/>
      <c r="K23" s="14">
        <f t="shared" si="0"/>
        <v>0</v>
      </c>
      <c r="L23" s="29"/>
      <c r="M23" s="14" t="s">
        <v>47</v>
      </c>
    </row>
    <row r="24" spans="1:13" x14ac:dyDescent="0.2">
      <c r="A24" s="25"/>
      <c r="B24" s="13"/>
      <c r="C24" s="14"/>
      <c r="D24" s="14"/>
      <c r="E24" s="13"/>
      <c r="F24" s="13"/>
      <c r="G24" s="13"/>
      <c r="H24" s="13"/>
      <c r="I24" s="13"/>
      <c r="J24" s="13"/>
      <c r="K24" s="14">
        <f t="shared" si="0"/>
        <v>0</v>
      </c>
      <c r="L24" s="29"/>
      <c r="M24" s="14" t="s">
        <v>48</v>
      </c>
    </row>
    <row r="25" spans="1:13" x14ac:dyDescent="0.2">
      <c r="A25" s="25"/>
      <c r="B25" s="13"/>
      <c r="C25" s="14"/>
      <c r="D25" s="14"/>
      <c r="E25" s="13"/>
      <c r="F25" s="13"/>
      <c r="G25" s="13"/>
      <c r="H25" s="13"/>
      <c r="I25" s="13"/>
      <c r="J25" s="13"/>
      <c r="K25" s="14">
        <f t="shared" si="0"/>
        <v>0</v>
      </c>
      <c r="L25" s="29"/>
      <c r="M25" s="14" t="s">
        <v>49</v>
      </c>
    </row>
    <row r="26" spans="1:13" ht="17" thickBot="1" x14ac:dyDescent="0.25">
      <c r="A26" s="4"/>
      <c r="B26" s="4"/>
      <c r="C26" s="21"/>
      <c r="D26" s="23" t="s">
        <v>2</v>
      </c>
      <c r="E26" s="34"/>
      <c r="F26" s="34"/>
      <c r="G26" s="34"/>
      <c r="H26" s="34"/>
      <c r="I26" s="34"/>
      <c r="J26" s="34"/>
      <c r="K26" s="5"/>
      <c r="L26" s="9"/>
    </row>
    <row r="27" spans="1:13" x14ac:dyDescent="0.2">
      <c r="A27" s="4"/>
      <c r="B27" s="4"/>
      <c r="C27" s="21"/>
      <c r="D27" s="5"/>
      <c r="E27" s="5"/>
      <c r="F27" s="5"/>
      <c r="G27" s="5"/>
      <c r="H27" s="5"/>
      <c r="I27" s="5"/>
      <c r="J27" s="5"/>
      <c r="K27" s="5"/>
    </row>
    <row r="28" spans="1:13" x14ac:dyDescent="0.2">
      <c r="A28" s="4"/>
      <c r="B28" s="4"/>
      <c r="C28" s="21"/>
      <c r="D28" s="5"/>
      <c r="E28" s="5"/>
      <c r="F28" s="5"/>
      <c r="G28" s="5"/>
      <c r="H28" s="5"/>
      <c r="I28" s="5"/>
      <c r="J28" s="5"/>
      <c r="K28" s="5"/>
    </row>
  </sheetData>
  <sortState xmlns:xlrd2="http://schemas.microsoft.com/office/spreadsheetml/2017/richdata2" ref="A10:K25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C4FE-6E63-4F8A-B9C7-E78BB8A2CBFE}">
  <sheetPr codeName="Sheet7">
    <tabColor theme="5"/>
    <pageSetUpPr fitToPage="1"/>
  </sheetPr>
  <dimension ref="A2:M23"/>
  <sheetViews>
    <sheetView showGridLines="0" zoomScaleNormal="100" workbookViewId="0">
      <selection activeCell="B15" sqref="B15"/>
    </sheetView>
  </sheetViews>
  <sheetFormatPr baseColWidth="10" defaultColWidth="11.5" defaultRowHeight="16" x14ac:dyDescent="0.2"/>
  <cols>
    <col min="1" max="1" width="27" customWidth="1"/>
    <col min="2" max="2" width="16.1640625" customWidth="1"/>
    <col min="3" max="3" width="9.5" style="19" customWidth="1"/>
    <col min="4" max="4" width="1.1640625" style="2" hidden="1" customWidth="1"/>
    <col min="5" max="5" width="18.6640625" style="2" bestFit="1" customWidth="1"/>
    <col min="6" max="6" width="18" style="2" customWidth="1"/>
    <col min="7" max="7" width="20.33203125" style="2" bestFit="1" customWidth="1"/>
    <col min="8" max="8" width="18.5" style="2" customWidth="1"/>
    <col min="9" max="9" width="19.83203125" style="2" bestFit="1" customWidth="1"/>
    <col min="10" max="10" width="18.5" style="2" bestFit="1" customWidth="1"/>
    <col min="11" max="11" width="14.1640625" style="2" bestFit="1" customWidth="1"/>
    <col min="12" max="12" width="0.1640625" hidden="1" customWidth="1"/>
    <col min="13" max="13" width="21.1640625" style="9" bestFit="1" customWidth="1"/>
    <col min="14" max="14" width="23" customWidth="1"/>
    <col min="15" max="15" width="11.83203125" customWidth="1"/>
  </cols>
  <sheetData>
    <row r="2" spans="1:13" ht="19" x14ac:dyDescent="0.25">
      <c r="D2" s="1"/>
      <c r="E2" s="1"/>
      <c r="F2" s="18" t="s">
        <v>1</v>
      </c>
      <c r="G2" s="1"/>
    </row>
    <row r="3" spans="1:13" x14ac:dyDescent="0.2">
      <c r="D3" s="1"/>
      <c r="E3" s="1"/>
      <c r="F3" s="17"/>
      <c r="G3" s="1"/>
    </row>
    <row r="4" spans="1:13" ht="19" x14ac:dyDescent="0.25">
      <c r="D4" s="1"/>
      <c r="E4" s="18"/>
      <c r="F4" s="18" t="s">
        <v>76</v>
      </c>
      <c r="G4" s="18"/>
    </row>
    <row r="5" spans="1:13" ht="19" x14ac:dyDescent="0.25">
      <c r="D5" s="1"/>
      <c r="E5" s="18"/>
      <c r="F5" s="18" t="s">
        <v>77</v>
      </c>
      <c r="G5" s="18"/>
    </row>
    <row r="6" spans="1:13" ht="19" x14ac:dyDescent="0.25">
      <c r="D6" s="1"/>
      <c r="E6" s="1"/>
      <c r="F6" s="18" t="s">
        <v>57</v>
      </c>
      <c r="G6" s="1"/>
    </row>
    <row r="7" spans="1:13" ht="19" x14ac:dyDescent="0.25">
      <c r="D7" s="1"/>
      <c r="E7" s="1"/>
      <c r="F7" s="18"/>
      <c r="G7" s="1"/>
    </row>
    <row r="8" spans="1:13" s="8" customFormat="1" ht="19" x14ac:dyDescent="0.25">
      <c r="A8" s="53" t="s">
        <v>51</v>
      </c>
      <c r="B8" s="36"/>
      <c r="C8" s="20"/>
      <c r="D8" s="11"/>
      <c r="E8" s="11"/>
      <c r="F8" s="11"/>
      <c r="G8" s="11"/>
      <c r="H8" s="11"/>
      <c r="I8" s="11"/>
      <c r="J8" s="11"/>
      <c r="K8" s="11"/>
      <c r="M8" s="9"/>
    </row>
    <row r="9" spans="1:13" s="12" customFormat="1" ht="18" x14ac:dyDescent="0.2">
      <c r="A9" s="54" t="s">
        <v>14</v>
      </c>
      <c r="B9" s="55" t="s">
        <v>29</v>
      </c>
      <c r="C9" s="56" t="s">
        <v>6</v>
      </c>
      <c r="D9" s="56" t="s">
        <v>0</v>
      </c>
      <c r="E9" s="56" t="s">
        <v>17</v>
      </c>
      <c r="F9" s="56" t="s">
        <v>53</v>
      </c>
      <c r="G9" s="56" t="s">
        <v>54</v>
      </c>
      <c r="H9" s="56" t="s">
        <v>19</v>
      </c>
      <c r="I9" s="56" t="s">
        <v>11</v>
      </c>
      <c r="J9" s="56" t="s">
        <v>20</v>
      </c>
      <c r="K9" s="56" t="s">
        <v>13</v>
      </c>
      <c r="L9" s="57"/>
      <c r="M9" s="56" t="s">
        <v>12</v>
      </c>
    </row>
    <row r="10" spans="1:13" x14ac:dyDescent="0.2">
      <c r="A10" s="67" t="s">
        <v>59</v>
      </c>
      <c r="B10" s="13" t="s">
        <v>74</v>
      </c>
      <c r="C10" s="14">
        <v>41</v>
      </c>
      <c r="D10" s="14"/>
      <c r="E10" s="14">
        <v>60</v>
      </c>
      <c r="F10" s="14">
        <v>109</v>
      </c>
      <c r="G10" s="14">
        <v>42</v>
      </c>
      <c r="H10" s="14">
        <v>89</v>
      </c>
      <c r="I10" s="14">
        <v>65</v>
      </c>
      <c r="J10" s="13">
        <v>65</v>
      </c>
      <c r="K10" s="14">
        <f t="shared" ref="K10:K21" si="0">SUM(E10+F10+G10+H10+I10+J10)</f>
        <v>430</v>
      </c>
      <c r="L10" s="38"/>
      <c r="M10" s="30" t="s">
        <v>23</v>
      </c>
    </row>
    <row r="11" spans="1:13" x14ac:dyDescent="0.2">
      <c r="A11" s="67" t="s">
        <v>58</v>
      </c>
      <c r="B11" s="13" t="s">
        <v>75</v>
      </c>
      <c r="C11" s="14">
        <v>40</v>
      </c>
      <c r="D11" s="14"/>
      <c r="E11" s="13">
        <v>48</v>
      </c>
      <c r="F11" s="13">
        <v>104</v>
      </c>
      <c r="G11" s="13">
        <v>35</v>
      </c>
      <c r="H11" s="13">
        <v>70</v>
      </c>
      <c r="I11" s="13">
        <v>48</v>
      </c>
      <c r="J11" s="14">
        <v>73</v>
      </c>
      <c r="K11" s="14">
        <f t="shared" si="0"/>
        <v>378</v>
      </c>
      <c r="L11" s="29"/>
      <c r="M11" s="31" t="s">
        <v>22</v>
      </c>
    </row>
    <row r="12" spans="1:13" x14ac:dyDescent="0.2">
      <c r="A12" s="25"/>
      <c r="B12" s="13"/>
      <c r="C12" s="14"/>
      <c r="D12" s="14"/>
      <c r="E12" s="13"/>
      <c r="F12" s="13"/>
      <c r="G12" s="14"/>
      <c r="H12" s="13"/>
      <c r="I12" s="14"/>
      <c r="J12" s="13"/>
      <c r="K12" s="14">
        <f t="shared" si="0"/>
        <v>0</v>
      </c>
      <c r="L12" s="29"/>
      <c r="M12" s="32" t="s">
        <v>21</v>
      </c>
    </row>
    <row r="13" spans="1:13" x14ac:dyDescent="0.2">
      <c r="A13" s="59"/>
      <c r="B13" s="13"/>
      <c r="C13" s="14"/>
      <c r="D13" s="14"/>
      <c r="E13" s="13"/>
      <c r="F13" s="13"/>
      <c r="G13" s="13"/>
      <c r="H13" s="13"/>
      <c r="I13" s="13"/>
      <c r="J13" s="13"/>
      <c r="K13" s="14">
        <f t="shared" si="0"/>
        <v>0</v>
      </c>
      <c r="L13" s="38"/>
      <c r="M13" s="14" t="s">
        <v>37</v>
      </c>
    </row>
    <row r="14" spans="1:13" x14ac:dyDescent="0.2">
      <c r="A14" s="25"/>
      <c r="B14" s="13"/>
      <c r="C14" s="14"/>
      <c r="D14" s="14"/>
      <c r="E14" s="13"/>
      <c r="F14" s="13"/>
      <c r="G14" s="13"/>
      <c r="H14" s="13"/>
      <c r="I14" s="13"/>
      <c r="J14" s="13"/>
      <c r="K14" s="14">
        <f t="shared" si="0"/>
        <v>0</v>
      </c>
      <c r="L14" s="38"/>
      <c r="M14" s="14" t="s">
        <v>38</v>
      </c>
    </row>
    <row r="15" spans="1:13" x14ac:dyDescent="0.2">
      <c r="A15" s="25"/>
      <c r="B15" s="13"/>
      <c r="C15" s="14"/>
      <c r="D15" s="14"/>
      <c r="E15" s="13"/>
      <c r="F15" s="13"/>
      <c r="G15" s="13"/>
      <c r="H15" s="13"/>
      <c r="I15" s="13"/>
      <c r="J15" s="13"/>
      <c r="K15" s="14">
        <f t="shared" si="0"/>
        <v>0</v>
      </c>
      <c r="L15" s="38"/>
      <c r="M15" s="14" t="s">
        <v>39</v>
      </c>
    </row>
    <row r="16" spans="1:13" x14ac:dyDescent="0.2">
      <c r="A16" s="25"/>
      <c r="B16" s="13"/>
      <c r="C16" s="14"/>
      <c r="D16" s="14"/>
      <c r="E16" s="13"/>
      <c r="F16" s="13"/>
      <c r="G16" s="13"/>
      <c r="H16" s="13"/>
      <c r="I16" s="13"/>
      <c r="J16" s="13"/>
      <c r="K16" s="14">
        <f t="shared" si="0"/>
        <v>0</v>
      </c>
      <c r="L16" s="38"/>
      <c r="M16" s="14" t="s">
        <v>40</v>
      </c>
    </row>
    <row r="17" spans="1:13" x14ac:dyDescent="0.2">
      <c r="A17" s="25"/>
      <c r="B17" s="13"/>
      <c r="C17" s="14"/>
      <c r="D17" s="14"/>
      <c r="E17" s="13"/>
      <c r="F17" s="13"/>
      <c r="G17" s="13"/>
      <c r="H17" s="13"/>
      <c r="I17" s="13"/>
      <c r="J17" s="13"/>
      <c r="K17" s="14">
        <f t="shared" si="0"/>
        <v>0</v>
      </c>
      <c r="L17" s="38"/>
      <c r="M17" s="14" t="s">
        <v>41</v>
      </c>
    </row>
    <row r="18" spans="1:13" x14ac:dyDescent="0.2">
      <c r="A18" s="25"/>
      <c r="B18" s="13"/>
      <c r="C18" s="14"/>
      <c r="D18" s="14"/>
      <c r="E18" s="13"/>
      <c r="F18" s="13"/>
      <c r="G18" s="13"/>
      <c r="H18" s="13"/>
      <c r="I18" s="13"/>
      <c r="J18" s="13"/>
      <c r="K18" s="14">
        <f t="shared" si="0"/>
        <v>0</v>
      </c>
      <c r="L18" s="38"/>
      <c r="M18" s="14" t="s">
        <v>42</v>
      </c>
    </row>
    <row r="19" spans="1:13" x14ac:dyDescent="0.2">
      <c r="A19" s="25"/>
      <c r="B19" s="13"/>
      <c r="C19" s="14"/>
      <c r="D19" s="14"/>
      <c r="E19" s="13"/>
      <c r="F19" s="13"/>
      <c r="G19" s="13"/>
      <c r="H19" s="13"/>
      <c r="I19" s="13"/>
      <c r="J19" s="13"/>
      <c r="K19" s="14">
        <f t="shared" si="0"/>
        <v>0</v>
      </c>
      <c r="L19" s="38"/>
      <c r="M19" s="14" t="s">
        <v>43</v>
      </c>
    </row>
    <row r="20" spans="1:13" x14ac:dyDescent="0.2">
      <c r="A20" s="25"/>
      <c r="B20" s="13"/>
      <c r="C20" s="14"/>
      <c r="D20" s="14"/>
      <c r="E20" s="13"/>
      <c r="F20" s="13"/>
      <c r="G20" s="13"/>
      <c r="H20" s="13"/>
      <c r="I20" s="13"/>
      <c r="J20" s="13"/>
      <c r="K20" s="14">
        <f t="shared" si="0"/>
        <v>0</v>
      </c>
      <c r="L20" s="38"/>
      <c r="M20" s="14" t="s">
        <v>44</v>
      </c>
    </row>
    <row r="21" spans="1:13" x14ac:dyDescent="0.2">
      <c r="A21" s="25"/>
      <c r="B21" s="13"/>
      <c r="C21" s="14"/>
      <c r="D21" s="14"/>
      <c r="E21" s="13"/>
      <c r="F21" s="13"/>
      <c r="G21" s="13"/>
      <c r="H21" s="13"/>
      <c r="I21" s="13"/>
      <c r="J21" s="13"/>
      <c r="K21" s="14">
        <f t="shared" si="0"/>
        <v>0</v>
      </c>
      <c r="L21" s="38"/>
      <c r="M21" s="14" t="s">
        <v>45</v>
      </c>
    </row>
    <row r="22" spans="1:13" ht="17" thickBot="1" x14ac:dyDescent="0.25">
      <c r="A22" s="7"/>
      <c r="B22" s="7"/>
      <c r="C22" s="22"/>
      <c r="D22" s="23" t="s">
        <v>2</v>
      </c>
      <c r="E22" s="34"/>
      <c r="F22" s="34"/>
      <c r="G22" s="34"/>
      <c r="H22" s="34"/>
      <c r="I22" s="34"/>
      <c r="J22" s="34"/>
      <c r="K22" s="5"/>
      <c r="L22" s="10"/>
    </row>
    <row r="23" spans="1:13" x14ac:dyDescent="0.2">
      <c r="A23" s="4"/>
      <c r="B23" s="4"/>
      <c r="C23" s="21"/>
      <c r="D23" s="5"/>
      <c r="E23" s="5"/>
      <c r="F23" s="5"/>
      <c r="G23" s="5"/>
      <c r="H23" s="5"/>
      <c r="I23" s="5"/>
      <c r="J23" s="5"/>
      <c r="K23" s="5"/>
      <c r="L23" s="10"/>
    </row>
  </sheetData>
  <sortState xmlns:xlrd2="http://schemas.microsoft.com/office/spreadsheetml/2017/richdata2" ref="A10:K21">
    <sortCondition descending="1" ref="K10"/>
  </sortState>
  <pageMargins left="0.7" right="0.7" top="0.75" bottom="0.75" header="0.3" footer="0.3"/>
  <pageSetup paperSize="9" scale="43" orientation="portrait" horizontalDpi="360" verticalDpi="36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84ED6CA9E1C40A82420020FDCE710" ma:contentTypeVersion="16" ma:contentTypeDescription="Loo uus dokument" ma:contentTypeScope="" ma:versionID="d81e130dc484b8dc161350c48af3970e">
  <xsd:schema xmlns:xsd="http://www.w3.org/2001/XMLSchema" xmlns:xs="http://www.w3.org/2001/XMLSchema" xmlns:p="http://schemas.microsoft.com/office/2006/metadata/properties" xmlns:ns2="1d3dc963-760d-41fa-bd77-fdfed9c1b0f8" xmlns:ns3="61e2c466-a1ec-401d-9611-b13b7bdeb974" targetNamespace="http://schemas.microsoft.com/office/2006/metadata/properties" ma:root="true" ma:fieldsID="753b82812f1040a7bcdc5e085ac31d68" ns2:_="" ns3:_="">
    <xsd:import namespace="1d3dc963-760d-41fa-bd77-fdfed9c1b0f8"/>
    <xsd:import namespace="61e2c466-a1ec-401d-9611-b13b7bdeb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dc963-760d-41fa-bd77-fdfed9c1b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51e7aae0-e7bd-483d-8587-9a2bca323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2c466-a1ec-401d-9611-b13b7bdeb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db2957-9732-4e66-bb83-17ed261cb764}" ma:internalName="TaxCatchAll" ma:showField="CatchAllData" ma:web="61e2c466-a1ec-401d-9611-b13b7bdeb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e2c466-a1ec-401d-9611-b13b7bdeb974" xsi:nil="true"/>
    <lcf76f155ced4ddcb4097134ff3c332f xmlns="1d3dc963-760d-41fa-bd77-fdfed9c1b0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000D4A-10AD-467E-9CBA-43AC106C79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EC0E4-2135-45B6-BB27-B796B020E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3dc963-760d-41fa-bd77-fdfed9c1b0f8"/>
    <ds:schemaRef ds:uri="61e2c466-a1ec-401d-9611-b13b7bdeb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2358D7-337F-441D-8DBE-BF8B48D4B220}">
  <ds:schemaRefs>
    <ds:schemaRef ds:uri="http://schemas.microsoft.com/office/2006/metadata/properties"/>
    <ds:schemaRef ds:uri="http://schemas.microsoft.com/office/infopath/2007/PartnerControls"/>
    <ds:schemaRef ds:uri="61e2c466-a1ec-401d-9611-b13b7bdeb974"/>
    <ds:schemaRef ds:uri="1d3dc963-760d-41fa-bd77-fdfed9c1b0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INDIVIDUAL MEN_GOLD</vt:lpstr>
      <vt:lpstr>INDIVIDUAL WOMEN_GOLD</vt:lpstr>
      <vt:lpstr>INDIVIDUAL MEN_SILVER</vt:lpstr>
      <vt:lpstr>INDIVIDUAL WOMEN_SILVER</vt:lpstr>
      <vt:lpstr>KLUBID</vt:lpstr>
      <vt:lpstr>TEAMS_GOLD</vt:lpstr>
      <vt:lpstr>TEAMS_SILVER</vt:lpstr>
      <vt:lpstr>BRONZE_INDIVIDUAL_MEN</vt:lpstr>
      <vt:lpstr>BRONZE_INDIVIDUAL_WOMAN</vt:lpstr>
      <vt:lpstr>BRONZE_COUPLES_TEAMS</vt:lpstr>
      <vt:lpstr>COUPLES WOMEN_GOLD</vt:lpstr>
      <vt:lpstr>COUPLES MEN_SILVER</vt:lpstr>
      <vt:lpstr>COUPLES WOMEN_SILVER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LIVEFREE</dc:creator>
  <cp:lastModifiedBy>tanel peeters</cp:lastModifiedBy>
  <cp:lastPrinted>2021-11-04T14:47:31Z</cp:lastPrinted>
  <dcterms:created xsi:type="dcterms:W3CDTF">2021-09-11T06:50:52Z</dcterms:created>
  <dcterms:modified xsi:type="dcterms:W3CDTF">2024-11-04T19:46:06Z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0x0101003FA84ED6CA9E1C40A82420020FDCE710</vt:lpwstr>
  </property>
</Properties>
</file>